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6840" windowWidth="23250" windowHeight="6900" tabRatio="828"/>
  </bookViews>
  <sheets>
    <sheet name="CONTENTS" sheetId="43" r:id="rId1"/>
    <sheet name="Fig 6.1" sheetId="44" r:id="rId2"/>
    <sheet name="6.1" sheetId="19" r:id="rId3"/>
    <sheet name="6.2 - 6.5" sheetId="48" r:id="rId4"/>
    <sheet name="6.6" sheetId="35" r:id="rId5"/>
    <sheet name="6.7" sheetId="36" r:id="rId6"/>
    <sheet name="6.8" sheetId="34" r:id="rId7"/>
    <sheet name="6.9" sheetId="33" r:id="rId8"/>
    <sheet name="6.10" sheetId="31" r:id="rId9"/>
    <sheet name="6.11" sheetId="32" r:id="rId10"/>
    <sheet name="A6.1.1" sheetId="45" r:id="rId11"/>
    <sheet name="A6.1.2" sheetId="46" r:id="rId12"/>
    <sheet name="A6.1.3" sheetId="4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AGE07" localSheetId="2">#REF!</definedName>
    <definedName name="__AGE07" localSheetId="10">#REF!</definedName>
    <definedName name="__AGE07" localSheetId="11">#REF!</definedName>
    <definedName name="__AGE07" localSheetId="12">#REF!</definedName>
    <definedName name="__AGE07" localSheetId="1">#REF!</definedName>
    <definedName name="__AGE07">#REF!</definedName>
    <definedName name="_AMO_RefreshMultipleList" hidden="1">"'296899469 426988102 362274166 589584065 285770244'"</definedName>
    <definedName name="_AMO_XmlVersion" hidden="1">"'1'"</definedName>
    <definedName name="A6.1.2.2" localSheetId="10">#REF!</definedName>
    <definedName name="A6.1.2.2" localSheetId="11">#REF!</definedName>
    <definedName name="A6.1.2.2" localSheetId="12">#REF!</definedName>
    <definedName name="A6.1.2.2" localSheetId="1">#REF!</definedName>
    <definedName name="A6.1.2.2">#REF!</definedName>
    <definedName name="CG_higher">[1]cover!$BG$38</definedName>
    <definedName name="CG_lower">[1]cover!$BG$33</definedName>
    <definedName name="CGheading">[1]cover!$AX$41</definedName>
    <definedName name="Choose" localSheetId="9">#REF!</definedName>
    <definedName name="Choose" localSheetId="10">#REF!</definedName>
    <definedName name="Choose" localSheetId="11">#REF!</definedName>
    <definedName name="Choose" localSheetId="12">#REF!</definedName>
    <definedName name="Choose" localSheetId="1">#REF!</definedName>
    <definedName name="Choose">#REF!</definedName>
    <definedName name="CodeToOffice">'[2]Working sheet - Office codes'!$C$3:$D$44</definedName>
    <definedName name="Column1" localSheetId="9">#REF!</definedName>
    <definedName name="Column1" localSheetId="10">#REF!</definedName>
    <definedName name="Column1" localSheetId="11">#REF!</definedName>
    <definedName name="Column1" localSheetId="12">#REF!</definedName>
    <definedName name="Column1" localSheetId="1">#REF!</definedName>
    <definedName name="Column1">#REF!</definedName>
    <definedName name="Column1_10" localSheetId="9">#REF!</definedName>
    <definedName name="Column1_10" localSheetId="10">#REF!</definedName>
    <definedName name="Column1_10" localSheetId="11">#REF!</definedName>
    <definedName name="Column1_10" localSheetId="12">#REF!</definedName>
    <definedName name="Column1_10" localSheetId="1">#REF!</definedName>
    <definedName name="Column1_10">#REF!</definedName>
    <definedName name="Column1_4" localSheetId="9">#REF!</definedName>
    <definedName name="Column1_4" localSheetId="10">#REF!</definedName>
    <definedName name="Column1_4" localSheetId="11">#REF!</definedName>
    <definedName name="Column1_4" localSheetId="12">#REF!</definedName>
    <definedName name="Column1_4" localSheetId="1">#REF!</definedName>
    <definedName name="Column1_4">#REF!</definedName>
    <definedName name="Column1_5" localSheetId="10">#REF!</definedName>
    <definedName name="Column1_5" localSheetId="11">#REF!</definedName>
    <definedName name="Column1_5" localSheetId="12">#REF!</definedName>
    <definedName name="Column1_5" localSheetId="1">#REF!</definedName>
    <definedName name="Column1_5">#REF!</definedName>
    <definedName name="Column1_6" localSheetId="10">#REF!</definedName>
    <definedName name="Column1_6" localSheetId="11">#REF!</definedName>
    <definedName name="Column1_6" localSheetId="12">#REF!</definedName>
    <definedName name="Column1_6" localSheetId="1">#REF!</definedName>
    <definedName name="Column1_6">#REF!</definedName>
    <definedName name="Column1_7" localSheetId="10">#REF!</definedName>
    <definedName name="Column1_7" localSheetId="11">#REF!</definedName>
    <definedName name="Column1_7" localSheetId="12">#REF!</definedName>
    <definedName name="Column1_7" localSheetId="1">#REF!</definedName>
    <definedName name="Column1_7">#REF!</definedName>
    <definedName name="Column1_8" localSheetId="10">#REF!</definedName>
    <definedName name="Column1_8" localSheetId="11">#REF!</definedName>
    <definedName name="Column1_8" localSheetId="12">#REF!</definedName>
    <definedName name="Column1_8" localSheetId="1">#REF!</definedName>
    <definedName name="Column1_8">#REF!</definedName>
    <definedName name="Column1_9" localSheetId="10">#REF!</definedName>
    <definedName name="Column1_9" localSheetId="11">#REF!</definedName>
    <definedName name="Column1_9" localSheetId="12">#REF!</definedName>
    <definedName name="Column1_9" localSheetId="1">#REF!</definedName>
    <definedName name="Column1_9">#REF!</definedName>
    <definedName name="Column10" localSheetId="10">#REF!</definedName>
    <definedName name="Column10" localSheetId="11">#REF!</definedName>
    <definedName name="Column10" localSheetId="12">#REF!</definedName>
    <definedName name="Column10" localSheetId="1">#REF!</definedName>
    <definedName name="Column10">#REF!</definedName>
    <definedName name="Column10_10" localSheetId="10">#REF!</definedName>
    <definedName name="Column10_10" localSheetId="11">#REF!</definedName>
    <definedName name="Column10_10" localSheetId="12">#REF!</definedName>
    <definedName name="Column10_10" localSheetId="1">#REF!</definedName>
    <definedName name="Column10_10">#REF!</definedName>
    <definedName name="Column2" localSheetId="10">#REF!</definedName>
    <definedName name="Column2" localSheetId="11">#REF!</definedName>
    <definedName name="Column2" localSheetId="12">#REF!</definedName>
    <definedName name="Column2" localSheetId="1">#REF!</definedName>
    <definedName name="Column2">#REF!</definedName>
    <definedName name="Column2_10" localSheetId="10">#REF!</definedName>
    <definedName name="Column2_10" localSheetId="11">#REF!</definedName>
    <definedName name="Column2_10" localSheetId="12">#REF!</definedName>
    <definedName name="Column2_10" localSheetId="1">#REF!</definedName>
    <definedName name="Column2_10">#REF!</definedName>
    <definedName name="Column2_4" localSheetId="10">#REF!</definedName>
    <definedName name="Column2_4" localSheetId="11">#REF!</definedName>
    <definedName name="Column2_4" localSheetId="12">#REF!</definedName>
    <definedName name="Column2_4" localSheetId="1">#REF!</definedName>
    <definedName name="Column2_4">#REF!</definedName>
    <definedName name="Column2_5" localSheetId="10">#REF!</definedName>
    <definedName name="Column2_5" localSheetId="11">#REF!</definedName>
    <definedName name="Column2_5" localSheetId="12">#REF!</definedName>
    <definedName name="Column2_5" localSheetId="1">#REF!</definedName>
    <definedName name="Column2_5">#REF!</definedName>
    <definedName name="Column2_6" localSheetId="10">#REF!</definedName>
    <definedName name="Column2_6" localSheetId="11">#REF!</definedName>
    <definedName name="Column2_6" localSheetId="12">#REF!</definedName>
    <definedName name="Column2_6" localSheetId="1">#REF!</definedName>
    <definedName name="Column2_6">#REF!</definedName>
    <definedName name="Column2_7" localSheetId="10">#REF!</definedName>
    <definedName name="Column2_7" localSheetId="11">#REF!</definedName>
    <definedName name="Column2_7" localSheetId="12">#REF!</definedName>
    <definedName name="Column2_7" localSheetId="1">#REF!</definedName>
    <definedName name="Column2_7">#REF!</definedName>
    <definedName name="Column2_8" localSheetId="10">#REF!</definedName>
    <definedName name="Column2_8" localSheetId="11">#REF!</definedName>
    <definedName name="Column2_8" localSheetId="12">#REF!</definedName>
    <definedName name="Column2_8" localSheetId="1">#REF!</definedName>
    <definedName name="Column2_8">#REF!</definedName>
    <definedName name="Column2_9" localSheetId="10">#REF!</definedName>
    <definedName name="Column2_9" localSheetId="11">#REF!</definedName>
    <definedName name="Column2_9" localSheetId="12">#REF!</definedName>
    <definedName name="Column2_9" localSheetId="1">#REF!</definedName>
    <definedName name="Column2_9">#REF!</definedName>
    <definedName name="Column3" localSheetId="10">#REF!</definedName>
    <definedName name="Column3" localSheetId="11">#REF!</definedName>
    <definedName name="Column3" localSheetId="12">#REF!</definedName>
    <definedName name="Column3" localSheetId="1">#REF!</definedName>
    <definedName name="Column3">#REF!</definedName>
    <definedName name="Column3_10" localSheetId="10">#REF!</definedName>
    <definedName name="Column3_10" localSheetId="11">#REF!</definedName>
    <definedName name="Column3_10" localSheetId="12">#REF!</definedName>
    <definedName name="Column3_10" localSheetId="1">#REF!</definedName>
    <definedName name="Column3_10">#REF!</definedName>
    <definedName name="Column3_4" localSheetId="10">#REF!</definedName>
    <definedName name="Column3_4" localSheetId="11">#REF!</definedName>
    <definedName name="Column3_4" localSheetId="12">#REF!</definedName>
    <definedName name="Column3_4" localSheetId="1">#REF!</definedName>
    <definedName name="Column3_4">#REF!</definedName>
    <definedName name="Column3_5" localSheetId="10">#REF!</definedName>
    <definedName name="Column3_5" localSheetId="11">#REF!</definedName>
    <definedName name="Column3_5" localSheetId="12">#REF!</definedName>
    <definedName name="Column3_5" localSheetId="1">#REF!</definedName>
    <definedName name="Column3_5">#REF!</definedName>
    <definedName name="Column3_6" localSheetId="10">#REF!</definedName>
    <definedName name="Column3_6" localSheetId="11">#REF!</definedName>
    <definedName name="Column3_6" localSheetId="12">#REF!</definedName>
    <definedName name="Column3_6" localSheetId="1">#REF!</definedName>
    <definedName name="Column3_6">#REF!</definedName>
    <definedName name="Column3_7" localSheetId="10">#REF!</definedName>
    <definedName name="Column3_7" localSheetId="11">#REF!</definedName>
    <definedName name="Column3_7" localSheetId="12">#REF!</definedName>
    <definedName name="Column3_7" localSheetId="1">#REF!</definedName>
    <definedName name="Column3_7">#REF!</definedName>
    <definedName name="Column3_8" localSheetId="10">#REF!</definedName>
    <definedName name="Column3_8" localSheetId="11">#REF!</definedName>
    <definedName name="Column3_8" localSheetId="12">#REF!</definedName>
    <definedName name="Column3_8" localSheetId="1">#REF!</definedName>
    <definedName name="Column3_8">#REF!</definedName>
    <definedName name="Column3_9" localSheetId="10">#REF!</definedName>
    <definedName name="Column3_9" localSheetId="11">#REF!</definedName>
    <definedName name="Column3_9" localSheetId="12">#REF!</definedName>
    <definedName name="Column3_9" localSheetId="1">#REF!</definedName>
    <definedName name="Column3_9">#REF!</definedName>
    <definedName name="Column4" localSheetId="10">#REF!</definedName>
    <definedName name="Column4" localSheetId="11">#REF!</definedName>
    <definedName name="Column4" localSheetId="12">#REF!</definedName>
    <definedName name="Column4" localSheetId="1">#REF!</definedName>
    <definedName name="Column4">#REF!</definedName>
    <definedName name="Column4_10" localSheetId="10">#REF!</definedName>
    <definedName name="Column4_10" localSheetId="11">#REF!</definedName>
    <definedName name="Column4_10" localSheetId="12">#REF!</definedName>
    <definedName name="Column4_10" localSheetId="1">#REF!</definedName>
    <definedName name="Column4_10">#REF!</definedName>
    <definedName name="Column4_4" localSheetId="10">#REF!</definedName>
    <definedName name="Column4_4" localSheetId="11">#REF!</definedName>
    <definedName name="Column4_4" localSheetId="12">#REF!</definedName>
    <definedName name="Column4_4" localSheetId="1">#REF!</definedName>
    <definedName name="Column4_4">#REF!</definedName>
    <definedName name="Column4_5" localSheetId="10">#REF!</definedName>
    <definedName name="Column4_5" localSheetId="11">#REF!</definedName>
    <definedName name="Column4_5" localSheetId="12">#REF!</definedName>
    <definedName name="Column4_5" localSheetId="1">#REF!</definedName>
    <definedName name="Column4_5">#REF!</definedName>
    <definedName name="Column4_6" localSheetId="10">#REF!</definedName>
    <definedName name="Column4_6" localSheetId="11">#REF!</definedName>
    <definedName name="Column4_6" localSheetId="12">#REF!</definedName>
    <definedName name="Column4_6" localSheetId="1">#REF!</definedName>
    <definedName name="Column4_6">#REF!</definedName>
    <definedName name="Column4_7" localSheetId="10">#REF!</definedName>
    <definedName name="Column4_7" localSheetId="11">#REF!</definedName>
    <definedName name="Column4_7" localSheetId="12">#REF!</definedName>
    <definedName name="Column4_7" localSheetId="1">#REF!</definedName>
    <definedName name="Column4_7">#REF!</definedName>
    <definedName name="Column4_8" localSheetId="10">#REF!</definedName>
    <definedName name="Column4_8" localSheetId="11">#REF!</definedName>
    <definedName name="Column4_8" localSheetId="12">#REF!</definedName>
    <definedName name="Column4_8" localSheetId="1">#REF!</definedName>
    <definedName name="Column4_8">#REF!</definedName>
    <definedName name="Column4_9" localSheetId="10">#REF!</definedName>
    <definedName name="Column4_9" localSheetId="11">#REF!</definedName>
    <definedName name="Column4_9" localSheetId="12">#REF!</definedName>
    <definedName name="Column4_9" localSheetId="1">#REF!</definedName>
    <definedName name="Column4_9">#REF!</definedName>
    <definedName name="Column5" localSheetId="10">#REF!</definedName>
    <definedName name="Column5" localSheetId="11">#REF!</definedName>
    <definedName name="Column5" localSheetId="12">#REF!</definedName>
    <definedName name="Column5" localSheetId="1">#REF!</definedName>
    <definedName name="Column5">#REF!</definedName>
    <definedName name="Column5_10" localSheetId="10">#REF!</definedName>
    <definedName name="Column5_10" localSheetId="11">#REF!</definedName>
    <definedName name="Column5_10" localSheetId="12">#REF!</definedName>
    <definedName name="Column5_10" localSheetId="1">#REF!</definedName>
    <definedName name="Column5_10">#REF!</definedName>
    <definedName name="Column5_5" localSheetId="10">#REF!</definedName>
    <definedName name="Column5_5" localSheetId="11">#REF!</definedName>
    <definedName name="Column5_5" localSheetId="12">#REF!</definedName>
    <definedName name="Column5_5" localSheetId="1">#REF!</definedName>
    <definedName name="Column5_5">#REF!</definedName>
    <definedName name="Column5_6" localSheetId="10">#REF!</definedName>
    <definedName name="Column5_6" localSheetId="11">#REF!</definedName>
    <definedName name="Column5_6" localSheetId="12">#REF!</definedName>
    <definedName name="Column5_6" localSheetId="1">#REF!</definedName>
    <definedName name="Column5_6">#REF!</definedName>
    <definedName name="Column5_7" localSheetId="10">#REF!</definedName>
    <definedName name="Column5_7" localSheetId="11">#REF!</definedName>
    <definedName name="Column5_7" localSheetId="12">#REF!</definedName>
    <definedName name="Column5_7" localSheetId="1">#REF!</definedName>
    <definedName name="Column5_7">#REF!</definedName>
    <definedName name="Column5_8" localSheetId="10">#REF!</definedName>
    <definedName name="Column5_8" localSheetId="11">#REF!</definedName>
    <definedName name="Column5_8" localSheetId="12">#REF!</definedName>
    <definedName name="Column5_8" localSheetId="1">#REF!</definedName>
    <definedName name="Column5_8">#REF!</definedName>
    <definedName name="Column5_9" localSheetId="10">#REF!</definedName>
    <definedName name="Column5_9" localSheetId="11">#REF!</definedName>
    <definedName name="Column5_9" localSheetId="12">#REF!</definedName>
    <definedName name="Column5_9" localSheetId="1">#REF!</definedName>
    <definedName name="Column5_9">#REF!</definedName>
    <definedName name="Column6" localSheetId="10">#REF!</definedName>
    <definedName name="Column6" localSheetId="11">#REF!</definedName>
    <definedName name="Column6" localSheetId="12">#REF!</definedName>
    <definedName name="Column6" localSheetId="1">#REF!</definedName>
    <definedName name="Column6">#REF!</definedName>
    <definedName name="Column6_10" localSheetId="10">#REF!</definedName>
    <definedName name="Column6_10" localSheetId="11">#REF!</definedName>
    <definedName name="Column6_10" localSheetId="12">#REF!</definedName>
    <definedName name="Column6_10" localSheetId="1">#REF!</definedName>
    <definedName name="Column6_10">#REF!</definedName>
    <definedName name="Column6_6" localSheetId="10">#REF!</definedName>
    <definedName name="Column6_6" localSheetId="11">#REF!</definedName>
    <definedName name="Column6_6" localSheetId="12">#REF!</definedName>
    <definedName name="Column6_6" localSheetId="1">#REF!</definedName>
    <definedName name="Column6_6">#REF!</definedName>
    <definedName name="Column6_7" localSheetId="10">#REF!</definedName>
    <definedName name="Column6_7" localSheetId="11">#REF!</definedName>
    <definedName name="Column6_7" localSheetId="12">#REF!</definedName>
    <definedName name="Column6_7" localSheetId="1">#REF!</definedName>
    <definedName name="Column6_7">#REF!</definedName>
    <definedName name="Column6_8" localSheetId="10">#REF!</definedName>
    <definedName name="Column6_8" localSheetId="11">#REF!</definedName>
    <definedName name="Column6_8" localSheetId="12">#REF!</definedName>
    <definedName name="Column6_8" localSheetId="1">#REF!</definedName>
    <definedName name="Column6_8">#REF!</definedName>
    <definedName name="Column6_9" localSheetId="10">#REF!</definedName>
    <definedName name="Column6_9" localSheetId="11">#REF!</definedName>
    <definedName name="Column6_9" localSheetId="12">#REF!</definedName>
    <definedName name="Column6_9" localSheetId="1">#REF!</definedName>
    <definedName name="Column6_9">#REF!</definedName>
    <definedName name="Column7" localSheetId="10">#REF!</definedName>
    <definedName name="Column7" localSheetId="11">#REF!</definedName>
    <definedName name="Column7" localSheetId="12">#REF!</definedName>
    <definedName name="Column7" localSheetId="1">#REF!</definedName>
    <definedName name="Column7">#REF!</definedName>
    <definedName name="Column7_10" localSheetId="10">#REF!</definedName>
    <definedName name="Column7_10" localSheetId="11">#REF!</definedName>
    <definedName name="Column7_10" localSheetId="12">#REF!</definedName>
    <definedName name="Column7_10" localSheetId="1">#REF!</definedName>
    <definedName name="Column7_10">#REF!</definedName>
    <definedName name="Column7_7" localSheetId="10">#REF!</definedName>
    <definedName name="Column7_7" localSheetId="11">#REF!</definedName>
    <definedName name="Column7_7" localSheetId="12">#REF!</definedName>
    <definedName name="Column7_7" localSheetId="1">#REF!</definedName>
    <definedName name="Column7_7">#REF!</definedName>
    <definedName name="Column7_8" localSheetId="10">#REF!</definedName>
    <definedName name="Column7_8" localSheetId="11">#REF!</definedName>
    <definedName name="Column7_8" localSheetId="12">#REF!</definedName>
    <definedName name="Column7_8" localSheetId="1">#REF!</definedName>
    <definedName name="Column7_8">#REF!</definedName>
    <definedName name="Column7_9" localSheetId="10">#REF!</definedName>
    <definedName name="Column7_9" localSheetId="11">#REF!</definedName>
    <definedName name="Column7_9" localSheetId="12">#REF!</definedName>
    <definedName name="Column7_9" localSheetId="1">#REF!</definedName>
    <definedName name="Column7_9">#REF!</definedName>
    <definedName name="Column8" localSheetId="10">#REF!</definedName>
    <definedName name="Column8" localSheetId="11">#REF!</definedName>
    <definedName name="Column8" localSheetId="12">#REF!</definedName>
    <definedName name="Column8" localSheetId="1">#REF!</definedName>
    <definedName name="Column8">#REF!</definedName>
    <definedName name="Column8_10" localSheetId="10">#REF!</definedName>
    <definedName name="Column8_10" localSheetId="11">#REF!</definedName>
    <definedName name="Column8_10" localSheetId="12">#REF!</definedName>
    <definedName name="Column8_10" localSheetId="1">#REF!</definedName>
    <definedName name="Column8_10">#REF!</definedName>
    <definedName name="Column8_8" localSheetId="10">#REF!</definedName>
    <definedName name="Column8_8" localSheetId="11">#REF!</definedName>
    <definedName name="Column8_8" localSheetId="12">#REF!</definedName>
    <definedName name="Column8_8" localSheetId="1">#REF!</definedName>
    <definedName name="Column8_8">#REF!</definedName>
    <definedName name="Column8_9" localSheetId="10">#REF!</definedName>
    <definedName name="Column8_9" localSheetId="11">#REF!</definedName>
    <definedName name="Column8_9" localSheetId="12">#REF!</definedName>
    <definedName name="Column8_9" localSheetId="1">#REF!</definedName>
    <definedName name="Column8_9">#REF!</definedName>
    <definedName name="Column9" localSheetId="10">#REF!</definedName>
    <definedName name="Column9" localSheetId="11">#REF!</definedName>
    <definedName name="Column9" localSheetId="12">#REF!</definedName>
    <definedName name="Column9" localSheetId="1">#REF!</definedName>
    <definedName name="Column9">#REF!</definedName>
    <definedName name="Column9_10" localSheetId="10">#REF!</definedName>
    <definedName name="Column9_10" localSheetId="11">#REF!</definedName>
    <definedName name="Column9_10" localSheetId="12">#REF!</definedName>
    <definedName name="Column9_10" localSheetId="1">#REF!</definedName>
    <definedName name="Column9_10">#REF!</definedName>
    <definedName name="Column9_9" localSheetId="10">#REF!</definedName>
    <definedName name="Column9_9" localSheetId="11">#REF!</definedName>
    <definedName name="Column9_9" localSheetId="12">#REF!</definedName>
    <definedName name="Column9_9" localSheetId="1">#REF!</definedName>
    <definedName name="Column9_9">#REF!</definedName>
    <definedName name="CROSS_TAB___SECT___DUTIES" localSheetId="10">#REF!</definedName>
    <definedName name="CROSS_TAB___SECT___DUTIES" localSheetId="11">#REF!</definedName>
    <definedName name="CROSS_TAB___SECT___DUTIES" localSheetId="12">#REF!</definedName>
    <definedName name="CROSS_TAB___SECT___DUTIES" localSheetId="1">#REF!</definedName>
    <definedName name="CROSS_TAB___SECT___DUTIES">#REF!</definedName>
    <definedName name="cv" localSheetId="10">#REF!</definedName>
    <definedName name="cv" localSheetId="11">#REF!</definedName>
    <definedName name="cv" localSheetId="12">#REF!</definedName>
    <definedName name="cv" localSheetId="1">#REF!</definedName>
    <definedName name="cv">#REF!</definedName>
    <definedName name="dhnaohdo" localSheetId="10">#REF!</definedName>
    <definedName name="dhnaohdo" localSheetId="11">#REF!</definedName>
    <definedName name="dhnaohdo" localSheetId="12">#REF!</definedName>
    <definedName name="dhnaohdo" localSheetId="1">#REF!</definedName>
    <definedName name="dhnaohdo">#REF!</definedName>
    <definedName name="DropDown201617">[3]Parameters!$E$7:$E$18</definedName>
    <definedName name="FactorToUse" localSheetId="9">[4]A1.1.1!$A$1</definedName>
    <definedName name="FactorToUse">[5]A1.1.1!$A$1</definedName>
    <definedName name="fr" localSheetId="9">#REF!</definedName>
    <definedName name="fr" localSheetId="10">#REF!</definedName>
    <definedName name="fr" localSheetId="11">#REF!</definedName>
    <definedName name="fr" localSheetId="12">#REF!</definedName>
    <definedName name="fr" localSheetId="1">#REF!</definedName>
    <definedName name="fr">#REF!</definedName>
    <definedName name="GFSTotal" localSheetId="10">'[6]6. Expend Sum'!#REF!</definedName>
    <definedName name="GFSTotal" localSheetId="11">'[6]6. Expend Sum'!#REF!</definedName>
    <definedName name="GFSTotal" localSheetId="12">'[6]6. Expend Sum'!#REF!</definedName>
    <definedName name="GFSTotal" localSheetId="1">'[6]6. Expend Sum'!#REF!</definedName>
    <definedName name="GFSTotal">'[6]6. Expend Sum'!#REF!</definedName>
    <definedName name="LastCell" localSheetId="9">#REF!</definedName>
    <definedName name="LastCell" localSheetId="10">#REF!</definedName>
    <definedName name="LastCell" localSheetId="11">#REF!</definedName>
    <definedName name="LastCell" localSheetId="12">#REF!</definedName>
    <definedName name="LastCell" localSheetId="1">#REF!</definedName>
    <definedName name="LastCell">#REF!</definedName>
    <definedName name="Max">[7]Settings!$P$3</definedName>
    <definedName name="Min">[7]Settings!$Q$3</definedName>
    <definedName name="Month">[1]cover!$BG$13</definedName>
    <definedName name="Month_days">[1]cover!$BG$14</definedName>
    <definedName name="MyFileName">[1]cover!$BG$21</definedName>
    <definedName name="MyFileName2">[1]cover!$BG$22</definedName>
    <definedName name="MyFileName3">[1]cover!$AX$39</definedName>
    <definedName name="MyYear">[1]cover!$BJ$13</definedName>
    <definedName name="name" localSheetId="9">#REF!</definedName>
    <definedName name="name" localSheetId="10">#REF!</definedName>
    <definedName name="name" localSheetId="11">#REF!</definedName>
    <definedName name="name" localSheetId="12">#REF!</definedName>
    <definedName name="name" localSheetId="1">#REF!</definedName>
    <definedName name="name">#REF!</definedName>
    <definedName name="no" localSheetId="10">#REF!</definedName>
    <definedName name="no" localSheetId="11">#REF!</definedName>
    <definedName name="no" localSheetId="12">#REF!</definedName>
    <definedName name="no">#REF!</definedName>
    <definedName name="Number_of_Columns" localSheetId="9">#REF!</definedName>
    <definedName name="Number_of_Columns" localSheetId="10">#REF!</definedName>
    <definedName name="Number_of_Columns" localSheetId="11">#REF!</definedName>
    <definedName name="Number_of_Columns" localSheetId="12">#REF!</definedName>
    <definedName name="Number_of_Columns" localSheetId="1">#REF!</definedName>
    <definedName name="Number_of_Columns">#REF!</definedName>
    <definedName name="OldMonth">[1]cover!$BC$13</definedName>
    <definedName name="Oldyear">[1]cover!$BD$21</definedName>
    <definedName name="PAYE1">'[2]Working sheet - Office codes'!$C$3:$D$44</definedName>
    <definedName name="PAYENetofRDs" localSheetId="9">#REF!</definedName>
    <definedName name="PAYENetofRDs" localSheetId="10">#REF!</definedName>
    <definedName name="PAYENetofRDs" localSheetId="11">#REF!</definedName>
    <definedName name="PAYENetofRDs" localSheetId="12">#REF!</definedName>
    <definedName name="PAYENetofRDs" localSheetId="1">#REF!</definedName>
    <definedName name="PAYENetofRDs">#REF!</definedName>
    <definedName name="PAYERefundsMay">'[8]200305 - PIVOT'!$B$10:$C$30</definedName>
    <definedName name="_xlnm.Print_Area" localSheetId="2">'6.1'!$B$2:$F$11</definedName>
    <definedName name="_xlnm.Print_Area" localSheetId="8">'6.10'!$B$2:$J$32</definedName>
    <definedName name="_xlnm.Print_Area" localSheetId="9">'6.11'!$B$2:$K$32</definedName>
    <definedName name="_xlnm.Print_Area" localSheetId="10">A6.1.1!$B$2:$AA$46</definedName>
    <definedName name="_xlnm.Print_Area" localSheetId="12">A6.1.3!$C$2:$R$14</definedName>
    <definedName name="_xlnm.Print_Area" localSheetId="1">'Fig 6.1'!$A$2:$K$21</definedName>
    <definedName name="Prov">[6]Settings!$B$3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  <definedName name="SASApp_GDPDATA_DISCREPANCY_TABLE" localSheetId="9">#REF!</definedName>
    <definedName name="SASApp_GDPDATA_DISCREPANCY_TABLE" localSheetId="10">#REF!</definedName>
    <definedName name="SASApp_GDPDATA_DISCREPANCY_TABLE" localSheetId="11">#REF!</definedName>
    <definedName name="SASApp_GDPDATA_DISCREPANCY_TABLE" localSheetId="12">#REF!</definedName>
    <definedName name="SASApp_GDPDATA_DISCREPANCY_TABLE" localSheetId="1">#REF!</definedName>
    <definedName name="SASApp_GDPDATA_DISCREPANCY_TABLE">#REF!</definedName>
    <definedName name="SASApp_GDPDATA_SUPPLY_TABLE_FIRST" localSheetId="9">#REF!</definedName>
    <definedName name="SASApp_GDPDATA_SUPPLY_TABLE_FIRST" localSheetId="10">#REF!</definedName>
    <definedName name="SASApp_GDPDATA_SUPPLY_TABLE_FIRST" localSheetId="11">#REF!</definedName>
    <definedName name="SASApp_GDPDATA_SUPPLY_TABLE_FIRST" localSheetId="12">#REF!</definedName>
    <definedName name="SASApp_GDPDATA_SUPPLY_TABLE_FIRST" localSheetId="1">#REF!</definedName>
    <definedName name="SASApp_GDPDATA_SUPPLY_TABLE_FIRST">#REF!</definedName>
    <definedName name="SASApp_GDPDATA_SUPPLY_TABLE_SECOND" localSheetId="9">#REF!</definedName>
    <definedName name="SASApp_GDPDATA_SUPPLY_TABLE_SECOND" localSheetId="10">#REF!</definedName>
    <definedName name="SASApp_GDPDATA_SUPPLY_TABLE_SECOND" localSheetId="11">#REF!</definedName>
    <definedName name="SASApp_GDPDATA_SUPPLY_TABLE_SECOND" localSheetId="12">#REF!</definedName>
    <definedName name="SASApp_GDPDATA_SUPPLY_TABLE_SECOND" localSheetId="1">#REF!</definedName>
    <definedName name="SASApp_GDPDATA_SUPPLY_TABLE_SECOND">#REF!</definedName>
    <definedName name="SASApp_GDPDATA_USE_TABLE_FIRST" localSheetId="10">#REF!</definedName>
    <definedName name="SASApp_GDPDATA_USE_TABLE_FIRST" localSheetId="11">#REF!</definedName>
    <definedName name="SASApp_GDPDATA_USE_TABLE_FIRST" localSheetId="12">#REF!</definedName>
    <definedName name="SASApp_GDPDATA_USE_TABLE_FIRST" localSheetId="1">#REF!</definedName>
    <definedName name="SASApp_GDPDATA_USE_TABLE_FIRST">#REF!</definedName>
    <definedName name="SASApp_GDPDATA_USE_TABLE_SECOND" localSheetId="10">#REF!</definedName>
    <definedName name="SASApp_GDPDATA_USE_TABLE_SECOND" localSheetId="11">#REF!</definedName>
    <definedName name="SASApp_GDPDATA_USE_TABLE_SECOND" localSheetId="12">#REF!</definedName>
    <definedName name="SASApp_GDPDATA_USE_TABLE_SECOND" localSheetId="1">#REF!</definedName>
    <definedName name="SASApp_GDPDATA_USE_TABLE_SECOND">#REF!</definedName>
    <definedName name="TableName" localSheetId="10">#REF!</definedName>
    <definedName name="TableName" localSheetId="11">#REF!</definedName>
    <definedName name="TableName" localSheetId="12">#REF!</definedName>
    <definedName name="TableName" localSheetId="1">#REF!</definedName>
    <definedName name="TableName">#REF!</definedName>
    <definedName name="Taxdata" localSheetId="3">#REF!</definedName>
    <definedName name="Taxdata" localSheetId="10">#REF!</definedName>
    <definedName name="Taxdata" localSheetId="11">#REF!</definedName>
    <definedName name="Taxdata" localSheetId="12">#REF!</definedName>
    <definedName name="Taxdata" localSheetId="1">#REF!</definedName>
    <definedName name="Taxdata">#REF!</definedName>
    <definedName name="TaxesList" localSheetId="10">#REF!</definedName>
    <definedName name="TaxesList" localSheetId="11">#REF!</definedName>
    <definedName name="TaxesList" localSheetId="12">#REF!</definedName>
    <definedName name="TaxesList" localSheetId="1">#REF!</definedName>
    <definedName name="TaxesList">#REF!</definedName>
    <definedName name="TaxTypes" localSheetId="10">#REF!</definedName>
    <definedName name="TaxTypes" localSheetId="11">#REF!</definedName>
    <definedName name="TaxTypes" localSheetId="12">#REF!</definedName>
    <definedName name="TaxTypes" localSheetId="1">#REF!</definedName>
    <definedName name="TaxTypes">#REF!</definedName>
    <definedName name="TotalWidth" localSheetId="10">#REF!</definedName>
    <definedName name="TotalWidth" localSheetId="11">#REF!</definedName>
    <definedName name="TotalWidth" localSheetId="12">#REF!</definedName>
    <definedName name="TotalWidth" localSheetId="1">#REF!</definedName>
    <definedName name="TotalWidth">#REF!</definedName>
    <definedName name="Value" localSheetId="10">#REF!</definedName>
    <definedName name="Value" localSheetId="11">#REF!</definedName>
    <definedName name="Value" localSheetId="12">#REF!</definedName>
    <definedName name="Value" localSheetId="1">#REF!</definedName>
    <definedName name="Value">#REF!</definedName>
    <definedName name="WorkbookFactor">'[9]2008-09'!$M$5</definedName>
    <definedName name="Year" localSheetId="9">'[6]7. Education'!#REF!</definedName>
    <definedName name="Year" localSheetId="10">'[6]7. Education'!#REF!</definedName>
    <definedName name="Year" localSheetId="11">'[6]7. Education'!#REF!</definedName>
    <definedName name="Year" localSheetId="12">'[6]7. Education'!#REF!</definedName>
    <definedName name="Year" localSheetId="1">'[6]7. Education'!#REF!</definedName>
    <definedName name="Year">'[6]7. Education'!#REF!</definedName>
    <definedName name="Year1" localSheetId="9">'[6]6. Expend Sum'!#REF!</definedName>
    <definedName name="Year1" localSheetId="10">'[6]6. Expend Sum'!#REF!</definedName>
    <definedName name="Year1" localSheetId="11">'[6]6. Expend Sum'!#REF!</definedName>
    <definedName name="Year1" localSheetId="12">'[6]6. Expend Sum'!#REF!</definedName>
    <definedName name="Year1" localSheetId="1">'[6]6. Expend Sum'!#REF!</definedName>
    <definedName name="Year1">'[6]6. Expend Sum'!#REF!</definedName>
    <definedName name="Year2" localSheetId="9">'[6]6. Expend Sum'!#REF!</definedName>
    <definedName name="Year2" localSheetId="10">'[6]6. Expend Sum'!#REF!</definedName>
    <definedName name="Year2" localSheetId="11">'[6]6. Expend Sum'!#REF!</definedName>
    <definedName name="Year2" localSheetId="12">'[6]6. Expend Sum'!#REF!</definedName>
    <definedName name="Year2" localSheetId="1">'[6]6. Expend Sum'!#REF!</definedName>
    <definedName name="Year2">'[6]6. Expend Sum'!#REF!</definedName>
    <definedName name="Year3" localSheetId="9">'[6]6. Expend Sum'!#REF!</definedName>
    <definedName name="Year3" localSheetId="10">'[6]6. Expend Sum'!#REF!</definedName>
    <definedName name="Year3" localSheetId="11">'[6]6. Expend Sum'!#REF!</definedName>
    <definedName name="Year3" localSheetId="12">'[6]6. Expend Sum'!#REF!</definedName>
    <definedName name="Year3" localSheetId="1">'[6]6. Expend Sum'!#REF!</definedName>
    <definedName name="Year3">'[6]6. Expend Sum'!#REF!</definedName>
    <definedName name="Year4" localSheetId="9">'[6]6. Expend Sum'!#REF!</definedName>
    <definedName name="Year4" localSheetId="10">'[6]6. Expend Sum'!#REF!</definedName>
    <definedName name="Year4" localSheetId="11">'[6]6. Expend Sum'!#REF!</definedName>
    <definedName name="Year4" localSheetId="12">'[6]6. Expend Sum'!#REF!</definedName>
    <definedName name="Year4" localSheetId="1">'[6]6. Expend Sum'!#REF!</definedName>
    <definedName name="Year4">'[6]6. Expend Sum'!#REF!</definedName>
    <definedName name="Year5" localSheetId="9">'[6]6. Expend Sum'!#REF!</definedName>
    <definedName name="Year5" localSheetId="10">'[6]6. Expend Sum'!#REF!</definedName>
    <definedName name="Year5" localSheetId="11">'[6]6. Expend Sum'!#REF!</definedName>
    <definedName name="Year5" localSheetId="12">'[6]6. Expend Sum'!#REF!</definedName>
    <definedName name="Year5" localSheetId="1">'[6]6. Expend Sum'!#REF!</definedName>
    <definedName name="Year5">'[6]6. Expend Sum'!#REF!</definedName>
    <definedName name="Year6" localSheetId="9">'[6]6. Expend Sum'!#REF!</definedName>
    <definedName name="Year6" localSheetId="10">'[6]6. Expend Sum'!#REF!</definedName>
    <definedName name="Year6" localSheetId="11">'[6]6. Expend Sum'!#REF!</definedName>
    <definedName name="Year6" localSheetId="12">'[6]6. Expend Sum'!#REF!</definedName>
    <definedName name="Year6" localSheetId="1">'[6]6. Expend Sum'!#REF!</definedName>
    <definedName name="Year6">'[6]6. Expend Sum'!#REF!</definedName>
    <definedName name="yes" localSheetId="9">#REF!</definedName>
    <definedName name="yes" localSheetId="10">#REF!</definedName>
    <definedName name="yes" localSheetId="11">#REF!</definedName>
    <definedName name="yes" localSheetId="12">#REF!</definedName>
    <definedName name="yes" localSheetId="1">#REF!</definedName>
    <definedName name="yes">#REF!</definedName>
  </definedNames>
  <calcPr calcId="145621"/>
</workbook>
</file>

<file path=xl/calcChain.xml><?xml version="1.0" encoding="utf-8"?>
<calcChain xmlns="http://schemas.openxmlformats.org/spreadsheetml/2006/main">
  <c r="H6" i="34" l="1"/>
  <c r="F6" i="34"/>
  <c r="I40" i="45" l="1"/>
  <c r="R27" i="47" l="1"/>
  <c r="Q27" i="47"/>
  <c r="P27" i="47"/>
  <c r="R26" i="47"/>
  <c r="Q26" i="47"/>
  <c r="P26" i="47"/>
  <c r="R25" i="47"/>
  <c r="Q25" i="47"/>
  <c r="P25" i="47"/>
  <c r="R24" i="47"/>
  <c r="Q24" i="47"/>
  <c r="P24" i="47"/>
  <c r="R23" i="47"/>
  <c r="Q23" i="47"/>
  <c r="P23" i="47"/>
  <c r="R22" i="47"/>
  <c r="Q22" i="47"/>
  <c r="P22" i="47"/>
  <c r="R21" i="47"/>
  <c r="Q21" i="47"/>
  <c r="P21" i="47"/>
  <c r="R20" i="47"/>
  <c r="Q20" i="47"/>
  <c r="P20" i="47"/>
  <c r="R19" i="47"/>
  <c r="Q19" i="47"/>
  <c r="P19" i="47"/>
  <c r="M19" i="47"/>
  <c r="O27" i="47"/>
  <c r="M27" i="47"/>
  <c r="L27" i="47"/>
  <c r="K27" i="47"/>
  <c r="N27" i="47" s="1"/>
  <c r="J27" i="47"/>
  <c r="N26" i="47"/>
  <c r="M26" i="47"/>
  <c r="L26" i="47"/>
  <c r="O26" i="47" s="1"/>
  <c r="K26" i="47"/>
  <c r="J26" i="47"/>
  <c r="O25" i="47"/>
  <c r="N25" i="47"/>
  <c r="M25" i="47"/>
  <c r="L25" i="47"/>
  <c r="K25" i="47"/>
  <c r="J25" i="47"/>
  <c r="O24" i="47"/>
  <c r="N24" i="47"/>
  <c r="L24" i="47"/>
  <c r="K24" i="47"/>
  <c r="J24" i="47"/>
  <c r="M24" i="47" s="1"/>
  <c r="O23" i="47"/>
  <c r="M23" i="47"/>
  <c r="L23" i="47"/>
  <c r="K23" i="47"/>
  <c r="N23" i="47" s="1"/>
  <c r="J23" i="47"/>
  <c r="N22" i="47"/>
  <c r="M22" i="47"/>
  <c r="L22" i="47"/>
  <c r="O22" i="47" s="1"/>
  <c r="K22" i="47"/>
  <c r="J22" i="47"/>
  <c r="O21" i="47"/>
  <c r="N21" i="47"/>
  <c r="M21" i="47"/>
  <c r="L21" i="47"/>
  <c r="K21" i="47"/>
  <c r="J21" i="47"/>
  <c r="O20" i="47"/>
  <c r="N20" i="47"/>
  <c r="L20" i="47"/>
  <c r="K20" i="47"/>
  <c r="J20" i="47"/>
  <c r="M20" i="47" s="1"/>
  <c r="O19" i="47"/>
  <c r="L19" i="47"/>
  <c r="K19" i="47"/>
  <c r="N19" i="47" s="1"/>
  <c r="J19" i="47"/>
  <c r="R13" i="47"/>
  <c r="Q13" i="47"/>
  <c r="P13" i="47"/>
  <c r="R12" i="47"/>
  <c r="Q12" i="47"/>
  <c r="P12" i="47"/>
  <c r="R11" i="47"/>
  <c r="Q11" i="47"/>
  <c r="P11" i="47"/>
  <c r="R10" i="47"/>
  <c r="Q10" i="47"/>
  <c r="P10" i="47"/>
  <c r="R9" i="47"/>
  <c r="Q9" i="47"/>
  <c r="P9" i="47"/>
  <c r="R8" i="47"/>
  <c r="Q8" i="47"/>
  <c r="P8" i="47"/>
  <c r="R7" i="47"/>
  <c r="Q7" i="47"/>
  <c r="P7" i="47"/>
  <c r="R6" i="47"/>
  <c r="Q6" i="47"/>
  <c r="P6" i="47"/>
  <c r="R5" i="47"/>
  <c r="Q5" i="47"/>
  <c r="P5" i="47"/>
  <c r="O13" i="47"/>
  <c r="N13" i="47"/>
  <c r="M13" i="47"/>
  <c r="O12" i="47"/>
  <c r="N12" i="47"/>
  <c r="M12" i="47"/>
  <c r="O11" i="47"/>
  <c r="N11" i="47"/>
  <c r="M11" i="47"/>
  <c r="O10" i="47"/>
  <c r="N10" i="47"/>
  <c r="M10" i="47"/>
  <c r="O9" i="47"/>
  <c r="N9" i="47"/>
  <c r="M9" i="47"/>
  <c r="O8" i="47"/>
  <c r="N8" i="47"/>
  <c r="M8" i="47"/>
  <c r="O7" i="47"/>
  <c r="N7" i="47"/>
  <c r="M7" i="47"/>
  <c r="O6" i="47"/>
  <c r="N6" i="47"/>
  <c r="M6" i="47"/>
  <c r="O5" i="47"/>
  <c r="N5" i="47"/>
  <c r="M5" i="47"/>
  <c r="L13" i="47"/>
  <c r="K13" i="47"/>
  <c r="J13" i="47"/>
  <c r="L12" i="47"/>
  <c r="K12" i="47"/>
  <c r="J12" i="47"/>
  <c r="L11" i="47"/>
  <c r="K11" i="47"/>
  <c r="J11" i="47"/>
  <c r="L10" i="47"/>
  <c r="K10" i="47"/>
  <c r="J10" i="47"/>
  <c r="L9" i="47"/>
  <c r="K9" i="47"/>
  <c r="J9" i="47"/>
  <c r="L8" i="47"/>
  <c r="K8" i="47"/>
  <c r="J8" i="47"/>
  <c r="L7" i="47"/>
  <c r="K7" i="47"/>
  <c r="J7" i="47"/>
  <c r="L6" i="47"/>
  <c r="K6" i="47"/>
  <c r="J6" i="47"/>
  <c r="L5" i="47"/>
  <c r="K5" i="47"/>
  <c r="J5" i="47"/>
  <c r="I26" i="47"/>
  <c r="I12" i="47"/>
  <c r="L28" i="44" l="1"/>
  <c r="K31" i="32" l="1"/>
  <c r="J31" i="32"/>
  <c r="I31" i="32"/>
  <c r="H31" i="32"/>
  <c r="G31" i="32"/>
  <c r="F31" i="32"/>
  <c r="E31" i="32"/>
  <c r="D31" i="32"/>
  <c r="K30" i="32"/>
  <c r="J30" i="32"/>
  <c r="I30" i="32"/>
  <c r="H30" i="32"/>
  <c r="G30" i="32"/>
  <c r="F30" i="32"/>
  <c r="E30" i="32"/>
  <c r="D30" i="32"/>
  <c r="K22" i="32"/>
  <c r="J22" i="32"/>
  <c r="I22" i="32"/>
  <c r="H22" i="32"/>
  <c r="G22" i="32"/>
  <c r="F22" i="32"/>
  <c r="E22" i="32"/>
  <c r="D22" i="32"/>
  <c r="K21" i="32"/>
  <c r="J21" i="32"/>
  <c r="I21" i="32"/>
  <c r="H21" i="32"/>
  <c r="G21" i="32"/>
  <c r="F21" i="32"/>
  <c r="E21" i="32"/>
  <c r="D21" i="32"/>
  <c r="J31" i="31"/>
  <c r="I31" i="31"/>
  <c r="G31" i="31"/>
  <c r="F31" i="31"/>
  <c r="E31" i="31"/>
  <c r="D31" i="31"/>
  <c r="J30" i="31"/>
  <c r="I30" i="31"/>
  <c r="G30" i="31"/>
  <c r="F30" i="31"/>
  <c r="E30" i="31"/>
  <c r="D30" i="31"/>
  <c r="J29" i="31"/>
  <c r="I29" i="31"/>
  <c r="G29" i="31"/>
  <c r="F29" i="31"/>
  <c r="E29" i="31"/>
  <c r="D29" i="31"/>
  <c r="J28" i="31"/>
  <c r="I28" i="31"/>
  <c r="G28" i="31"/>
  <c r="F28" i="31"/>
  <c r="E28" i="31"/>
  <c r="D28" i="31"/>
  <c r="J27" i="31"/>
  <c r="I27" i="31"/>
  <c r="G27" i="31"/>
  <c r="F27" i="31"/>
  <c r="E27" i="31"/>
  <c r="D27" i="31"/>
  <c r="J26" i="31"/>
  <c r="I26" i="31"/>
  <c r="G26" i="31"/>
  <c r="F26" i="31"/>
  <c r="E26" i="31"/>
  <c r="D26" i="31"/>
  <c r="J25" i="31"/>
  <c r="I25" i="31"/>
  <c r="G25" i="31"/>
  <c r="F25" i="31"/>
  <c r="E25" i="31"/>
  <c r="D25" i="31"/>
  <c r="I22" i="31"/>
  <c r="H22" i="31"/>
  <c r="G22" i="31"/>
  <c r="F22" i="31"/>
  <c r="E22" i="31"/>
  <c r="D22" i="31"/>
  <c r="I21" i="31"/>
  <c r="G21" i="31"/>
  <c r="F21" i="31"/>
  <c r="E21" i="31"/>
  <c r="D21" i="31"/>
  <c r="I20" i="31"/>
  <c r="G20" i="31"/>
  <c r="F20" i="31"/>
  <c r="E20" i="31"/>
  <c r="D20" i="31"/>
  <c r="I19" i="31"/>
  <c r="G19" i="31"/>
  <c r="F19" i="31"/>
  <c r="E19" i="31"/>
  <c r="D19" i="31"/>
  <c r="I18" i="31"/>
  <c r="G18" i="31"/>
  <c r="F18" i="31"/>
  <c r="E18" i="31"/>
  <c r="D18" i="31"/>
  <c r="I17" i="31"/>
  <c r="G17" i="31"/>
  <c r="F17" i="31"/>
  <c r="E17" i="31"/>
  <c r="D17" i="31"/>
  <c r="I16" i="31"/>
  <c r="G16" i="31"/>
  <c r="F16" i="31"/>
  <c r="E16" i="31"/>
  <c r="D16" i="31"/>
  <c r="I15" i="31"/>
  <c r="G15" i="31"/>
  <c r="F15" i="31"/>
  <c r="E15" i="31"/>
  <c r="D15" i="31"/>
  <c r="H13" i="31"/>
  <c r="H12" i="31"/>
  <c r="H21" i="31" s="1"/>
  <c r="H11" i="31"/>
  <c r="H20" i="31" s="1"/>
  <c r="H10" i="31"/>
  <c r="H9" i="31"/>
  <c r="H18" i="31" s="1"/>
  <c r="H8" i="31"/>
  <c r="H17" i="31" s="1"/>
  <c r="H7" i="31"/>
  <c r="H16" i="31" s="1"/>
  <c r="H6" i="31"/>
  <c r="H25" i="31" s="1"/>
  <c r="H28" i="31" l="1"/>
  <c r="H27" i="31"/>
  <c r="H31" i="31"/>
  <c r="H26" i="31"/>
  <c r="H30" i="31"/>
  <c r="H15" i="31"/>
  <c r="H19" i="31"/>
  <c r="H29" i="31"/>
  <c r="E11" i="19" l="1"/>
  <c r="D11" i="19"/>
  <c r="F11" i="19" s="1"/>
  <c r="F10" i="19"/>
  <c r="F9" i="19"/>
  <c r="F8" i="19"/>
  <c r="F7" i="19"/>
  <c r="F6" i="19"/>
  <c r="F5" i="19"/>
</calcChain>
</file>

<file path=xl/sharedStrings.xml><?xml version="1.0" encoding="utf-8"?>
<sst xmlns="http://schemas.openxmlformats.org/spreadsheetml/2006/main" count="444" uniqueCount="158">
  <si>
    <t>2013/14</t>
  </si>
  <si>
    <t>Total</t>
  </si>
  <si>
    <t>Companies</t>
  </si>
  <si>
    <t>Individuals</t>
  </si>
  <si>
    <t>R million</t>
  </si>
  <si>
    <t>Cumulative</t>
  </si>
  <si>
    <t>CGT raised</t>
  </si>
  <si>
    <t>2014/15</t>
  </si>
  <si>
    <t>2015/16</t>
  </si>
  <si>
    <t>2016/17</t>
  </si>
  <si>
    <t>2017/18</t>
  </si>
  <si>
    <t>Prior to 2013/14</t>
  </si>
  <si>
    <t>Table 6.1: Capital Gains Tax (CGT) raised, 2013/14 – 2017/18</t>
  </si>
  <si>
    <t>BACK TO CONTENTS</t>
  </si>
  <si>
    <t>Transfer Duties</t>
  </si>
  <si>
    <t>Property value
R'million</t>
  </si>
  <si>
    <t>Transfer Duty
R'million</t>
  </si>
  <si>
    <t>R1.25m - R1.75m</t>
  </si>
  <si>
    <t>R1.75m - R2.25m</t>
  </si>
  <si>
    <t>R2.25m - R10.0m</t>
  </si>
  <si>
    <t xml:space="preserve">R10.0m + </t>
  </si>
  <si>
    <t>Table A6.1.1: Transfer Duty collected by property value, 2016/17</t>
  </si>
  <si>
    <t>Fiscal Year</t>
  </si>
  <si>
    <t>2016/17 (Percentage of total)</t>
  </si>
  <si>
    <t>2016/17 (Cumulative Percentage of total)</t>
  </si>
  <si>
    <t>Property 
Value                               
R thousand</t>
  </si>
  <si>
    <t xml:space="preserve">Number of dutiable transfers </t>
  </si>
  <si>
    <t>Property value
R million</t>
  </si>
  <si>
    <t>Transfer Duty
R million</t>
  </si>
  <si>
    <t xml:space="preserve">Property value
</t>
  </si>
  <si>
    <t xml:space="preserve">Transfer Duty
</t>
  </si>
  <si>
    <t xml:space="preserve">Transfer Duty
</t>
  </si>
  <si>
    <t>-</t>
  </si>
  <si>
    <t>+</t>
  </si>
  <si>
    <r>
      <t>Other</t>
    </r>
    <r>
      <rPr>
        <b/>
        <vertAlign val="superscript"/>
        <sz val="8"/>
        <rFont val="Arial"/>
        <family val="2"/>
      </rPr>
      <t>1</t>
    </r>
  </si>
  <si>
    <t>1. Balancing entry to align transactional data to revenue collections</t>
  </si>
  <si>
    <t>Table A6.1.2: Transfer Duty collected by property value, 2017/18</t>
  </si>
  <si>
    <t>2017/18 (Percentage of total)</t>
  </si>
  <si>
    <t>2017/18 (Cumulative Percentage of total)</t>
  </si>
  <si>
    <t>Property 
Value              
 R thousand</t>
  </si>
  <si>
    <t>Variance</t>
  </si>
  <si>
    <t>% Variance</t>
  </si>
  <si>
    <t>Nature of Property</t>
  </si>
  <si>
    <t>Commercial Building</t>
  </si>
  <si>
    <t>Farm</t>
  </si>
  <si>
    <t>Industrial Building</t>
  </si>
  <si>
    <t>Mining Property/Rights</t>
  </si>
  <si>
    <t>Other Residential Property</t>
  </si>
  <si>
    <t>Primary Residence</t>
  </si>
  <si>
    <t>Small Holding</t>
  </si>
  <si>
    <t>1. Amount reflected cannot be categorised in the groupings above</t>
  </si>
  <si>
    <t>% Contribution to 2017/18 Total</t>
  </si>
  <si>
    <t xml:space="preserve">Number 
of dutiable transfers </t>
  </si>
  <si>
    <t>Table 6.2: All persons (including Companies, Close Corporations and Trusts)</t>
  </si>
  <si>
    <t>Fair market value or consideration</t>
  </si>
  <si>
    <r>
      <t>Rate of Transfer Duty</t>
    </r>
    <r>
      <rPr>
        <b/>
        <vertAlign val="superscript"/>
        <sz val="8"/>
        <rFont val="Arial"/>
        <family val="2"/>
      </rPr>
      <t>1</t>
    </r>
  </si>
  <si>
    <t>0% of the amount</t>
  </si>
  <si>
    <t>Table 6.3: All persons (including Companies, Close Corporations and Trusts)</t>
  </si>
  <si>
    <t>3% of the amount above R750 000</t>
  </si>
  <si>
    <t>R15 000 + 6% of the amount above R1.25 million</t>
  </si>
  <si>
    <t>R45 000 + 8% of the amount above R1.75 million</t>
  </si>
  <si>
    <t>R85 000 + 11% of the amount above R2.25 million</t>
  </si>
  <si>
    <t>1. Effective from 01 March 2015 to 29 February 2016</t>
  </si>
  <si>
    <t>Table 6.4: All persons (including Companies, Close Corporations and Trusts)</t>
  </si>
  <si>
    <t>R937 500 + 13% of the amount above R10.0 million</t>
  </si>
  <si>
    <t>3% of the amount above R900 000</t>
  </si>
  <si>
    <t>R10 500 + 6% of the amount above R1.25 million</t>
  </si>
  <si>
    <t>R40 500 + 8% of the amount above R1.75 million</t>
  </si>
  <si>
    <t>R80 500 + 11% of the amount above R2.25 million</t>
  </si>
  <si>
    <t>R933 000 + 13% of the amount above R10.0 million</t>
  </si>
  <si>
    <t>1. Effective from 01 March 2017 to date</t>
  </si>
  <si>
    <t>Botswana</t>
  </si>
  <si>
    <t>Lesotho</t>
  </si>
  <si>
    <t>Namibia</t>
  </si>
  <si>
    <t>% Share</t>
  </si>
  <si>
    <t>Exports</t>
  </si>
  <si>
    <t>2010/11</t>
  </si>
  <si>
    <t>2011/12</t>
  </si>
  <si>
    <t>2012/13</t>
  </si>
  <si>
    <t xml:space="preserve">2013/14 </t>
  </si>
  <si>
    <t>Imports</t>
  </si>
  <si>
    <t>Trade Balance</t>
  </si>
  <si>
    <t>South 
Africa</t>
  </si>
  <si>
    <t>Total contributions</t>
  </si>
  <si>
    <t>Percentage of total</t>
  </si>
  <si>
    <t>Percentage year-on-year growth</t>
  </si>
  <si>
    <t>Secretariat</t>
  </si>
  <si>
    <r>
      <t>South 
Africa</t>
    </r>
    <r>
      <rPr>
        <vertAlign val="superscript"/>
        <sz val="8"/>
        <color indexed="8"/>
        <rFont val="Arial"/>
        <family val="2"/>
      </rPr>
      <t>1</t>
    </r>
  </si>
  <si>
    <t xml:space="preserve">1.  Includes amounts allocated to South Africa and the balance of the "surplus/deficit" for that fiscal year. </t>
  </si>
  <si>
    <t>Total BELN countries</t>
  </si>
  <si>
    <t>Table 6.11: Share received from the SACU pool, 2013/14 – 2017/18</t>
  </si>
  <si>
    <t>Table 6.10: Contributions to the SACU pool, 2013/14 – 2017/18</t>
  </si>
  <si>
    <t>Eswatini</t>
  </si>
  <si>
    <t>BELN Countries</t>
  </si>
  <si>
    <t>Table 6.6: Diesel refund rates, 2013/14 - 2017/18</t>
  </si>
  <si>
    <t xml:space="preserve">Table 6.7: Diesel refunds 2014/15 - 2017/18 </t>
  </si>
  <si>
    <t>Table 6.9: Intra-SACU Trade, 2013/14 – 2017/18</t>
  </si>
  <si>
    <r>
      <t>Total to ROW</t>
    </r>
    <r>
      <rPr>
        <b/>
        <vertAlign val="superscript"/>
        <sz val="8"/>
        <color indexed="8"/>
        <rFont val="Arial"/>
        <family val="2"/>
      </rPr>
      <t>1</t>
    </r>
  </si>
  <si>
    <t>1. Rest of the World</t>
  </si>
  <si>
    <t>R750k - R1.25m</t>
  </si>
  <si>
    <r>
      <t>Other</t>
    </r>
    <r>
      <rPr>
        <b/>
        <vertAlign val="superscript"/>
        <sz val="9.1999999999999993"/>
        <rFont val="Arial"/>
        <family val="2"/>
      </rPr>
      <t>1</t>
    </r>
  </si>
  <si>
    <t>TOTAL</t>
  </si>
  <si>
    <t>Table A6.1.3: Transfer Duty collected by Nature of Property, 2015/16-2016/17</t>
  </si>
  <si>
    <t>% Contribution to 2016/17 Total</t>
  </si>
  <si>
    <t>Table A6.1.3.1: Transfer Duty collected by Nature of Property, 2016/17-2017/18</t>
  </si>
  <si>
    <t>Volume</t>
  </si>
  <si>
    <t>CONTENTS</t>
  </si>
  <si>
    <t>FIGURES</t>
  </si>
  <si>
    <t>TABLES</t>
  </si>
  <si>
    <t>Figure 6.1: Distribution of Transfer Duty collected by property value, 2017/18</t>
  </si>
  <si>
    <t>Table 6.8: SA : MPRR payments by commodity, 2015/16 - 2017/18</t>
  </si>
  <si>
    <t>Other1</t>
  </si>
  <si>
    <t>TABLES IN TEXT</t>
  </si>
  <si>
    <t>3% of the amount above R600 000</t>
  </si>
  <si>
    <t>R12 000 + 5% of the amount above R1 million</t>
  </si>
  <si>
    <t>R37 000 + 8% of the amount above R1.5 million</t>
  </si>
  <si>
    <t>1. Effective from 23 February 2011 to 28 February 2015</t>
  </si>
  <si>
    <t>1. Effective from 01 March 2016 to date 28 February 2017</t>
  </si>
  <si>
    <t>Table 6.5: All persons (including Companies, Close Corporations and Trusts)</t>
  </si>
  <si>
    <t>Table 6.5: Transfer Duty Rates - Effective from 01 March 2017 to date</t>
  </si>
  <si>
    <t>Table 6.4: Transfer Duty Rates - Effective from 01 March 2016 to 28 February 2017</t>
  </si>
  <si>
    <t>Table 6.3: Transfer Duty Rates - Effective from 01 March 2015 to 29 February 2016</t>
  </si>
  <si>
    <t>Table 6.2: Transfer Duty Rates - Effective from 23 February 2011 to 28 February 2015</t>
  </si>
  <si>
    <t>Effective Date</t>
  </si>
  <si>
    <t>Offshore c/l1</t>
  </si>
  <si>
    <t>Rail and harbour c/l1</t>
  </si>
  <si>
    <t>Peak Power Plants c/l1</t>
  </si>
  <si>
    <t xml:space="preserve">03/04/2013 </t>
  </si>
  <si>
    <t>02/04/2014</t>
  </si>
  <si>
    <t>01/04/2015</t>
  </si>
  <si>
    <t>01/04/2016</t>
  </si>
  <si>
    <t>01/04/2017</t>
  </si>
  <si>
    <t>1. Cents per litre</t>
  </si>
  <si>
    <t>Diesel Refunds (In R million)</t>
  </si>
  <si>
    <t>Mega litres</t>
  </si>
  <si>
    <t>Amount</t>
  </si>
  <si>
    <t>On land (only 80% of eligible litres qualify)</t>
  </si>
  <si>
    <t>Agriculture, forestry and fishing</t>
  </si>
  <si>
    <t>Mining and quarrying</t>
  </si>
  <si>
    <t>Other</t>
  </si>
  <si>
    <t>Rail and harbour (100% of eligible litres qualify)</t>
  </si>
  <si>
    <t>Offshore (100% of eligible litres qualify)</t>
  </si>
  <si>
    <t>Electricity (100% of eligible litres qualify)</t>
  </si>
  <si>
    <t>Grand Total</t>
  </si>
  <si>
    <t>1. Amount reflected cannot be categroised in the groupings above</t>
  </si>
  <si>
    <t>Minerals and Petroleum Resource Royalties payments by commodity, 2010/11 to 2017/18</t>
  </si>
  <si>
    <t>Year-on-year growth</t>
  </si>
  <si>
    <t>Coal</t>
  </si>
  <si>
    <t>Copper</t>
  </si>
  <si>
    <t>Diamond</t>
  </si>
  <si>
    <t>Gold and uranium</t>
  </si>
  <si>
    <t>Industrial Minerals</t>
  </si>
  <si>
    <t>Iron Ore</t>
  </si>
  <si>
    <t>Manganese</t>
  </si>
  <si>
    <t>Platinum</t>
  </si>
  <si>
    <t>Zinc</t>
  </si>
  <si>
    <r>
      <t>Onland c/l</t>
    </r>
    <r>
      <rPr>
        <b/>
        <vertAlign val="superscript"/>
        <sz val="8"/>
        <color theme="1"/>
        <rFont val="Arial"/>
        <family val="2"/>
      </rPr>
      <t>1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</si>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</sst>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_(* #,##0_________);_(* \(#,##0\);_(* &quot;-&quot;??_);_(@_)"/>
    <numFmt numFmtId="166" formatCode="_ * #,##0_ ;_ * \-#,##0_ ;_ * &quot;-&quot;??_ ;_ @_ "/>
    <numFmt numFmtId="167" formatCode="0.0%"/>
    <numFmt numFmtId="168" formatCode="General_)"/>
    <numFmt numFmtId="169" formatCode="dd\-mmm\-yy_)"/>
    <numFmt numFmtId="170" formatCode="#,##0;\-#,##0;&quot;-&quot;"/>
    <numFmt numFmtId="171" formatCode="#,##0.00;\-#,##0.00;&quot;-&quot;"/>
    <numFmt numFmtId="172" formatCode="0.0%;\(0.0%\)"/>
    <numFmt numFmtId="173" formatCode="#,##0%;\-#,##0%;&quot;- &quot;"/>
    <numFmt numFmtId="174" formatCode="&quot;$&quot;#,##0.0"/>
    <numFmt numFmtId="175" formatCode="#,##0.0%;\-#,##0.0%;&quot;- &quot;"/>
    <numFmt numFmtId="176" formatCode="0.000000"/>
    <numFmt numFmtId="177" formatCode="#,##0.00%;\-#,##0.00%;&quot;- &quot;"/>
    <numFmt numFmtId="178" formatCode="0.00000"/>
    <numFmt numFmtId="179" formatCode="#,##0.0;\-#,##0.0;&quot;-&quot;"/>
    <numFmt numFmtId="180" formatCode="_-* #,##0.00_-;\-* #,##0.00_-;_-* &quot;-&quot;??_-;_-@_-"/>
    <numFmt numFmtId="181" formatCode="_(* #,##0.00_);_(* \(#,##0.00\);_(* &quot;-&quot;??_);_(@_)"/>
    <numFmt numFmtId="182" formatCode="&quot;$&quot;#,##0,;\(&quot;$&quot;#,##0,\)"/>
    <numFmt numFmtId="183" formatCode="&quot;$&quot;#,##0_);\(&quot;$&quot;#,##0\)"/>
    <numFmt numFmtId="184" formatCode="&quot;R&quot;#,##0\ ;\(&quot;R&quot;#,##0\)"/>
    <numFmt numFmtId="185" formatCode="_-* #,##0_-;\-* #,##0_-;_-* &quot;-&quot;_-;_-@_-"/>
    <numFmt numFmtId="186" formatCode="0.0"/>
    <numFmt numFmtId="187" formatCode="_ [$€-2]\ * #,##0.00_ ;_ [$€-2]\ * \-#,##0.00_ ;_ [$€-2]\ * &quot;-&quot;??_ "/>
    <numFmt numFmtId="188" formatCode="#,#00"/>
    <numFmt numFmtId="189" formatCode="_(&quot;R$&quot;* #,##0_);_(&quot;R$&quot;* \(#,##0\);_(&quot;R$&quot;* &quot;-&quot;_);_(@_)"/>
    <numFmt numFmtId="190" formatCode="_(&quot;R$&quot;* #,##0.00_);_(&quot;R$&quot;* \(#,##0.00\);_(&quot;R$&quot;* &quot;-&quot;??_);_(@_)"/>
    <numFmt numFmtId="191" formatCode="\$#,"/>
    <numFmt numFmtId="192" formatCode="_(&quot;$&quot;* #,##0.00_);_(&quot;$&quot;* \(#,##0.00\);_(&quot;$&quot;* &quot;-&quot;??_);_(@_)"/>
    <numFmt numFmtId="193" formatCode="d/m/yy"/>
    <numFmt numFmtId="194" formatCode="[Red]0%;[Red]\(0%\)"/>
    <numFmt numFmtId="195" formatCode="d/m/yy\ h:mm"/>
    <numFmt numFmtId="196" formatCode="0%;\(0%\)"/>
    <numFmt numFmtId="197" formatCode="%#,#00"/>
    <numFmt numFmtId="198" formatCode="#.##000"/>
    <numFmt numFmtId="199" formatCode="#,##0.000000"/>
    <numFmt numFmtId="200" formatCode="_(* #,##0_);_(* \(#,##0\);_(* &quot;-&quot;_);_(@_)"/>
    <numFmt numFmtId="201" formatCode="0.0000000"/>
    <numFmt numFmtId="202" formatCode="\ \ @"/>
    <numFmt numFmtId="203" formatCode="0.00000000"/>
    <numFmt numFmtId="204" formatCode="\ \ \ \ @"/>
    <numFmt numFmtId="205" formatCode="#.##0,"/>
    <numFmt numFmtId="206" formatCode="_-&quot;£&quot;* #,##0_-;\-&quot;£&quot;* #,##0_-;_-&quot;£&quot;* &quot;-&quot;_-;_-@_-"/>
    <numFmt numFmtId="207" formatCode="_-&quot;£&quot;* #,##0.00_-;\-&quot;£&quot;* #,##0.00_-;_-&quot;£&quot;* &quot;-&quot;??_-;_-@_-"/>
    <numFmt numFmtId="208" formatCode="_(* #,##0.0_);_*\ \-#,##0.0_);_(* &quot;–&quot;_);_(@_)"/>
    <numFmt numFmtId="209" formatCode="#,##0,,"/>
    <numFmt numFmtId="210" formatCode="_ * #,##0.000_ ;_ * \-#,##0.000_ ;_ * &quot;-&quot;??_ ;_ @_ "/>
    <numFmt numFmtId="211" formatCode="_ * #,##0.000000_ ;_ * \-#,##0.000000_ ;_ * &quot;-&quot;??_ ;_ @_ "/>
    <numFmt numFmtId="212" formatCode="_ * #,##0.0000_ ;_ * \-#,##0.0000_ ;_ * &quot;-&quot;??_ ;_ @_ "/>
    <numFmt numFmtId="213" formatCode="_ * #,##0.0_ ;_ * \-#,##0.0_ ;_ * &quot;-&quot;??_ ;_ @_ "/>
  </numFmts>
  <fonts count="1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i/>
      <sz val="8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 Narrow"/>
      <family val="2"/>
    </font>
    <font>
      <sz val="10"/>
      <color indexed="9"/>
      <name val="Arial Narrow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0"/>
      <color indexed="20"/>
      <name val="Arial Narrow"/>
      <family val="2"/>
    </font>
    <font>
      <sz val="11"/>
      <color indexed="20"/>
      <name val="Calibri"/>
      <family val="2"/>
    </font>
    <font>
      <sz val="8"/>
      <name val="SwitzerlandLight"/>
    </font>
    <font>
      <sz val="7"/>
      <name val="Times New Roman"/>
      <family val="1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52"/>
      <name val="Arial Narrow"/>
      <family val="2"/>
    </font>
    <font>
      <b/>
      <sz val="11"/>
      <color indexed="52"/>
      <name val="Calibri"/>
      <family val="2"/>
    </font>
    <font>
      <b/>
      <sz val="10"/>
      <color indexed="9"/>
      <name val="Arial Narrow"/>
      <family val="2"/>
    </font>
    <font>
      <b/>
      <sz val="11"/>
      <color indexed="9"/>
      <name val="Calibri"/>
      <family val="2"/>
    </font>
    <font>
      <sz val="10"/>
      <name val="Arial Narrow"/>
      <family val="2"/>
    </font>
    <font>
      <sz val="9"/>
      <name val="Arial"/>
      <family val="2"/>
    </font>
    <font>
      <sz val="9"/>
      <name val="Tms Rmn"/>
    </font>
    <font>
      <sz val="10"/>
      <color indexed="12"/>
      <name val="Arial"/>
      <family val="2"/>
    </font>
    <font>
      <i/>
      <sz val="10"/>
      <color indexed="23"/>
      <name val="Arial Narrow"/>
      <family val="2"/>
    </font>
    <font>
      <i/>
      <sz val="11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2"/>
      <name val="Times New Roman"/>
      <family val="1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7"/>
      <name val="Arial Narrow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  <scheme val="minor"/>
    </font>
    <font>
      <b/>
      <sz val="11"/>
      <color indexed="62"/>
      <name val="Arial Narrow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2"/>
      <color indexed="12"/>
      <name val="Times New Roman"/>
      <family val="1"/>
    </font>
    <font>
      <u/>
      <sz val="11"/>
      <color indexed="12"/>
      <name val="Calibri"/>
      <family val="2"/>
    </font>
    <font>
      <u/>
      <sz val="10"/>
      <color indexed="36"/>
      <name val="Arial"/>
      <family val="2"/>
    </font>
    <font>
      <sz val="9"/>
      <name val="Times New Roman"/>
      <family val="1"/>
    </font>
    <font>
      <sz val="10"/>
      <color indexed="62"/>
      <name val="Arial Narrow"/>
      <family val="2"/>
    </font>
    <font>
      <sz val="11"/>
      <color indexed="62"/>
      <name val="Calibri"/>
      <family val="2"/>
    </font>
    <font>
      <sz val="10"/>
      <color indexed="14"/>
      <name val="Arial"/>
      <family val="2"/>
    </font>
    <font>
      <sz val="10"/>
      <color indexed="52"/>
      <name val="Arial Narrow"/>
      <family val="2"/>
    </font>
    <font>
      <sz val="11"/>
      <color indexed="52"/>
      <name val="Calibri"/>
      <family val="2"/>
    </font>
    <font>
      <sz val="10"/>
      <color indexed="60"/>
      <name val="Arial Narrow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  <scheme val="minor"/>
    </font>
    <font>
      <sz val="8"/>
      <name val="Arial Narrow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b/>
      <sz val="10"/>
      <color indexed="63"/>
      <name val="Arial Narrow"/>
      <family val="2"/>
    </font>
    <font>
      <b/>
      <sz val="11"/>
      <color indexed="63"/>
      <name val="Calibri"/>
      <family val="2"/>
    </font>
    <font>
      <sz val="9"/>
      <color indexed="8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color indexed="10"/>
      <name val="Arial Narrow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u/>
      <sz val="11"/>
      <color theme="10"/>
      <name val="Calibri"/>
      <family val="2"/>
      <scheme val="minor"/>
    </font>
    <font>
      <u/>
      <sz val="10"/>
      <color indexed="18"/>
      <name val="Arial"/>
      <family val="2"/>
    </font>
    <font>
      <sz val="9"/>
      <name val="Tahoma"/>
      <family val="2"/>
    </font>
    <font>
      <u/>
      <sz val="9"/>
      <color indexed="12"/>
      <name val="Tahoma"/>
      <family val="2"/>
    </font>
    <font>
      <i/>
      <sz val="9"/>
      <name val="Tahoma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sz val="8"/>
      <color rgb="FF00B050"/>
      <name val="Arial"/>
      <family val="2"/>
    </font>
    <font>
      <b/>
      <vertAlign val="superscript"/>
      <sz val="8"/>
      <color indexed="8"/>
      <name val="Arial"/>
      <family val="2"/>
    </font>
    <font>
      <b/>
      <vertAlign val="superscript"/>
      <sz val="9.1999999999999993"/>
      <name val="Arial"/>
      <family val="2"/>
    </font>
    <font>
      <b/>
      <sz val="9"/>
      <color theme="1"/>
      <name val="Arial"/>
      <family val="2"/>
    </font>
    <font>
      <b/>
      <u/>
      <sz val="10"/>
      <name val="Arial"/>
      <family val="2"/>
    </font>
    <font>
      <sz val="10"/>
      <name val="Arial"/>
    </font>
    <font>
      <b/>
      <vertAlign val="superscript"/>
      <sz val="8"/>
      <color theme="1"/>
      <name val="Arial"/>
      <family val="2"/>
    </font>
    <font>
      <b/>
      <sz val="1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6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5"/>
      </patternFill>
    </fill>
    <fill>
      <patternFill patternType="solid">
        <fgColor indexed="62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6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8">
    <xf numFmtId="0" fontId="0" fillId="0" borderId="0"/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43" fontId="16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23" fillId="0" borderId="0"/>
    <xf numFmtId="0" fontId="14" fillId="0" borderId="0"/>
    <xf numFmtId="0" fontId="16" fillId="0" borderId="0"/>
    <xf numFmtId="9" fontId="1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" fontId="25" fillId="3" borderId="11" applyNumberFormat="0" applyProtection="0">
      <alignment vertical="center"/>
    </xf>
    <xf numFmtId="4" fontId="26" fillId="4" borderId="11" applyNumberFormat="0" applyProtection="0">
      <alignment vertical="center"/>
    </xf>
    <xf numFmtId="4" fontId="25" fillId="4" borderId="11" applyNumberFormat="0" applyProtection="0">
      <alignment horizontal="left" vertical="center" indent="1"/>
    </xf>
    <xf numFmtId="0" fontId="25" fillId="4" borderId="11" applyNumberFormat="0" applyProtection="0">
      <alignment horizontal="left" vertical="top" indent="1"/>
    </xf>
    <xf numFmtId="4" fontId="25" fillId="5" borderId="0" applyNumberFormat="0" applyProtection="0">
      <alignment horizontal="left" vertical="center" indent="1"/>
    </xf>
    <xf numFmtId="4" fontId="27" fillId="6" borderId="11" applyNumberFormat="0" applyProtection="0">
      <alignment horizontal="right" vertical="center"/>
    </xf>
    <xf numFmtId="4" fontId="27" fillId="7" borderId="11" applyNumberFormat="0" applyProtection="0">
      <alignment horizontal="right" vertical="center"/>
    </xf>
    <xf numFmtId="4" fontId="27" fillId="8" borderId="11" applyNumberFormat="0" applyProtection="0">
      <alignment horizontal="right" vertical="center"/>
    </xf>
    <xf numFmtId="4" fontId="27" fillId="9" borderId="11" applyNumberFormat="0" applyProtection="0">
      <alignment horizontal="right" vertical="center"/>
    </xf>
    <xf numFmtId="4" fontId="27" fillId="10" borderId="11" applyNumberFormat="0" applyProtection="0">
      <alignment horizontal="right" vertical="center"/>
    </xf>
    <xf numFmtId="4" fontId="27" fillId="11" borderId="11" applyNumberFormat="0" applyProtection="0">
      <alignment horizontal="right" vertical="center"/>
    </xf>
    <xf numFmtId="4" fontId="27" fillId="12" borderId="11" applyNumberFormat="0" applyProtection="0">
      <alignment horizontal="right" vertical="center"/>
    </xf>
    <xf numFmtId="4" fontId="27" fillId="13" borderId="11" applyNumberFormat="0" applyProtection="0">
      <alignment horizontal="right" vertical="center"/>
    </xf>
    <xf numFmtId="4" fontId="27" fillId="14" borderId="11" applyNumberFormat="0" applyProtection="0">
      <alignment horizontal="right" vertical="center"/>
    </xf>
    <xf numFmtId="4" fontId="25" fillId="15" borderId="12" applyNumberFormat="0" applyProtection="0">
      <alignment horizontal="left" vertical="center" indent="1"/>
    </xf>
    <xf numFmtId="4" fontId="27" fillId="16" borderId="0" applyNumberFormat="0" applyProtection="0">
      <alignment horizontal="left" vertical="center" indent="1"/>
    </xf>
    <xf numFmtId="4" fontId="28" fillId="17" borderId="0" applyNumberFormat="0" applyProtection="0">
      <alignment horizontal="left" vertical="center" indent="1"/>
    </xf>
    <xf numFmtId="4" fontId="27" fillId="18" borderId="11" applyNumberFormat="0" applyProtection="0">
      <alignment horizontal="right" vertical="center"/>
    </xf>
    <xf numFmtId="4" fontId="27" fillId="16" borderId="0" applyNumberFormat="0" applyProtection="0">
      <alignment horizontal="left" vertical="center" indent="1"/>
    </xf>
    <xf numFmtId="4" fontId="27" fillId="5" borderId="0" applyNumberFormat="0" applyProtection="0">
      <alignment horizontal="left" vertical="center" indent="1"/>
    </xf>
    <xf numFmtId="0" fontId="16" fillId="17" borderId="11" applyNumberFormat="0" applyProtection="0">
      <alignment horizontal="left" vertical="center" indent="1"/>
    </xf>
    <xf numFmtId="0" fontId="16" fillId="17" borderId="11" applyNumberFormat="0" applyProtection="0">
      <alignment horizontal="left" vertical="top" indent="1"/>
    </xf>
    <xf numFmtId="0" fontId="16" fillId="5" borderId="11" applyNumberFormat="0" applyProtection="0">
      <alignment horizontal="left" vertical="center" indent="1"/>
    </xf>
    <xf numFmtId="0" fontId="16" fillId="5" borderId="11" applyNumberFormat="0" applyProtection="0">
      <alignment horizontal="left" vertical="top" indent="1"/>
    </xf>
    <xf numFmtId="0" fontId="16" fillId="19" borderId="11" applyNumberFormat="0" applyProtection="0">
      <alignment horizontal="left" vertical="center" indent="1"/>
    </xf>
    <xf numFmtId="0" fontId="16" fillId="19" borderId="11" applyNumberFormat="0" applyProtection="0">
      <alignment horizontal="left" vertical="top" indent="1"/>
    </xf>
    <xf numFmtId="0" fontId="16" fillId="20" borderId="11" applyNumberFormat="0" applyProtection="0">
      <alignment horizontal="left" vertical="center" indent="1"/>
    </xf>
    <xf numFmtId="0" fontId="16" fillId="20" borderId="11" applyNumberFormat="0" applyProtection="0">
      <alignment horizontal="left" vertical="top" indent="1"/>
    </xf>
    <xf numFmtId="4" fontId="27" fillId="21" borderId="11" applyNumberFormat="0" applyProtection="0">
      <alignment vertical="center"/>
    </xf>
    <xf numFmtId="4" fontId="29" fillId="21" borderId="11" applyNumberFormat="0" applyProtection="0">
      <alignment vertical="center"/>
    </xf>
    <xf numFmtId="4" fontId="27" fillId="21" borderId="11" applyNumberFormat="0" applyProtection="0">
      <alignment horizontal="left" vertical="center" indent="1"/>
    </xf>
    <xf numFmtId="0" fontId="27" fillId="21" borderId="11" applyNumberFormat="0" applyProtection="0">
      <alignment horizontal="left" vertical="top" indent="1"/>
    </xf>
    <xf numFmtId="4" fontId="27" fillId="16" borderId="11" applyNumberFormat="0" applyProtection="0">
      <alignment horizontal="right" vertical="center"/>
    </xf>
    <xf numFmtId="4" fontId="29" fillId="16" borderId="11" applyNumberFormat="0" applyProtection="0">
      <alignment horizontal="right" vertical="center"/>
    </xf>
    <xf numFmtId="4" fontId="27" fillId="18" borderId="11" applyNumberFormat="0" applyProtection="0">
      <alignment horizontal="left" vertical="center" indent="1"/>
    </xf>
    <xf numFmtId="0" fontId="27" fillId="5" borderId="11" applyNumberFormat="0" applyProtection="0">
      <alignment horizontal="left" vertical="top" indent="1"/>
    </xf>
    <xf numFmtId="4" fontId="30" fillId="22" borderId="0" applyNumberFormat="0" applyProtection="0">
      <alignment horizontal="left" vertical="center" indent="1"/>
    </xf>
    <xf numFmtId="4" fontId="31" fillId="16" borderId="11" applyNumberFormat="0" applyProtection="0">
      <alignment horizontal="right" vertical="center"/>
    </xf>
    <xf numFmtId="0" fontId="14" fillId="0" borderId="0"/>
    <xf numFmtId="0" fontId="44" fillId="37" borderId="0" applyNumberFormat="0" applyBorder="0" applyAlignment="0" applyProtection="0"/>
    <xf numFmtId="0" fontId="22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44" fillId="40" borderId="0" applyNumberFormat="0" applyBorder="0" applyAlignment="0" applyProtection="0"/>
    <xf numFmtId="0" fontId="22" fillId="6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44" fillId="41" borderId="0" applyNumberFormat="0" applyBorder="0" applyAlignment="0" applyProtection="0"/>
    <xf numFmtId="0" fontId="22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44" fillId="37" borderId="0" applyNumberFormat="0" applyBorder="0" applyAlignment="0" applyProtection="0"/>
    <xf numFmtId="0" fontId="22" fillId="43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44" fillId="37" borderId="0" applyNumberFormat="0" applyBorder="0" applyAlignment="0" applyProtection="0"/>
    <xf numFmtId="0" fontId="22" fillId="44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44" fillId="40" borderId="0" applyNumberFormat="0" applyBorder="0" applyAlignment="0" applyProtection="0"/>
    <xf numFmtId="0" fontId="22" fillId="4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44" fillId="37" borderId="0" applyNumberFormat="0" applyBorder="0" applyAlignment="0" applyProtection="0"/>
    <xf numFmtId="0" fontId="22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44" fillId="7" borderId="0" applyNumberFormat="0" applyBorder="0" applyAlignment="0" applyProtection="0"/>
    <xf numFmtId="0" fontId="22" fillId="7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44" fillId="3" borderId="0" applyNumberFormat="0" applyBorder="0" applyAlignment="0" applyProtection="0"/>
    <xf numFmtId="0" fontId="22" fillId="14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44" fillId="37" borderId="0" applyNumberFormat="0" applyBorder="0" applyAlignment="0" applyProtection="0"/>
    <xf numFmtId="0" fontId="22" fillId="43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44" fillId="37" borderId="0" applyNumberFormat="0" applyBorder="0" applyAlignment="0" applyProtection="0"/>
    <xf numFmtId="0" fontId="22" fillId="45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44" fillId="40" borderId="0" applyNumberFormat="0" applyBorder="0" applyAlignment="0" applyProtection="0"/>
    <xf numFmtId="0" fontId="22" fillId="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45" fillId="37" borderId="0" applyNumberFormat="0" applyBorder="0" applyAlignment="0" applyProtection="0"/>
    <xf numFmtId="0" fontId="46" fillId="47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5" fillId="7" borderId="0" applyNumberFormat="0" applyBorder="0" applyAlignment="0" applyProtection="0"/>
    <xf numFmtId="0" fontId="46" fillId="7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6" fillId="7" borderId="0" applyNumberFormat="0" applyBorder="0" applyAlignment="0" applyProtection="0"/>
    <xf numFmtId="0" fontId="45" fillId="3" borderId="0" applyNumberFormat="0" applyBorder="0" applyAlignment="0" applyProtection="0"/>
    <xf numFmtId="0" fontId="46" fillId="14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5" fillId="49" borderId="0" applyNumberFormat="0" applyBorder="0" applyAlignment="0" applyProtection="0"/>
    <xf numFmtId="0" fontId="46" fillId="37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5" fillId="37" borderId="0" applyNumberFormat="0" applyBorder="0" applyAlignment="0" applyProtection="0"/>
    <xf numFmtId="0" fontId="46" fillId="48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5" fillId="40" borderId="0" applyNumberFormat="0" applyBorder="0" applyAlignment="0" applyProtection="0"/>
    <xf numFmtId="0" fontId="46" fillId="1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5" fillId="48" borderId="0" applyNumberFormat="0" applyBorder="0" applyAlignment="0" applyProtection="0"/>
    <xf numFmtId="0" fontId="46" fillId="50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6" fillId="50" borderId="0" applyNumberFormat="0" applyBorder="0" applyAlignment="0" applyProtection="0"/>
    <xf numFmtId="0" fontId="46" fillId="50" borderId="0" applyNumberFormat="0" applyBorder="0" applyAlignment="0" applyProtection="0"/>
    <xf numFmtId="0" fontId="46" fillId="50" borderId="0" applyNumberFormat="0" applyBorder="0" applyAlignment="0" applyProtection="0"/>
    <xf numFmtId="0" fontId="46" fillId="50" borderId="0" applyNumberFormat="0" applyBorder="0" applyAlignment="0" applyProtection="0"/>
    <xf numFmtId="0" fontId="45" fillId="8" borderId="0" applyNumberFormat="0" applyBorder="0" applyAlignment="0" applyProtection="0"/>
    <xf numFmtId="0" fontId="46" fillId="8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6" fillId="8" borderId="0" applyNumberFormat="0" applyBorder="0" applyAlignment="0" applyProtection="0"/>
    <xf numFmtId="0" fontId="46" fillId="8" borderId="0" applyNumberFormat="0" applyBorder="0" applyAlignment="0" applyProtection="0"/>
    <xf numFmtId="0" fontId="46" fillId="8" borderId="0" applyNumberFormat="0" applyBorder="0" applyAlignment="0" applyProtection="0"/>
    <xf numFmtId="0" fontId="46" fillId="8" borderId="0" applyNumberFormat="0" applyBorder="0" applyAlignment="0" applyProtection="0"/>
    <xf numFmtId="0" fontId="45" fillId="12" borderId="0" applyNumberFormat="0" applyBorder="0" applyAlignment="0" applyProtection="0"/>
    <xf numFmtId="0" fontId="46" fillId="12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5" fillId="51" borderId="0" applyNumberFormat="0" applyBorder="0" applyAlignment="0" applyProtection="0"/>
    <xf numFmtId="0" fontId="46" fillId="37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5" fillId="48" borderId="0" applyNumberFormat="0" applyBorder="0" applyAlignment="0" applyProtection="0"/>
    <xf numFmtId="0" fontId="46" fillId="48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5" fillId="11" borderId="0" applyNumberFormat="0" applyBorder="0" applyAlignment="0" applyProtection="0"/>
    <xf numFmtId="0" fontId="46" fillId="11" borderId="0" applyNumberFormat="0" applyBorder="0" applyAlignment="0" applyProtection="0"/>
    <xf numFmtId="0" fontId="43" fillId="35" borderId="0" applyNumberFormat="0" applyBorder="0" applyAlignment="0" applyProtection="0"/>
    <xf numFmtId="0" fontId="43" fillId="35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6" borderId="0" applyNumberFormat="0" applyBorder="0" applyAlignment="0" applyProtection="0"/>
    <xf numFmtId="0" fontId="49" fillId="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168" fontId="50" fillId="0" borderId="0">
      <alignment vertical="top"/>
    </xf>
    <xf numFmtId="168" fontId="51" fillId="0" borderId="0">
      <alignment horizontal="right"/>
    </xf>
    <xf numFmtId="2" fontId="52" fillId="0" borderId="0">
      <protection locked="0"/>
    </xf>
    <xf numFmtId="2" fontId="53" fillId="0" borderId="0">
      <protection locked="0"/>
    </xf>
    <xf numFmtId="169" fontId="16" fillId="0" borderId="0" applyFill="0" applyBorder="0" applyAlignment="0"/>
    <xf numFmtId="170" fontId="27" fillId="0" borderId="0" applyFill="0" applyBorder="0" applyAlignment="0"/>
    <xf numFmtId="168" fontId="16" fillId="0" borderId="0" applyFill="0" applyBorder="0" applyAlignment="0"/>
    <xf numFmtId="171" fontId="27" fillId="0" borderId="0" applyFill="0" applyBorder="0" applyAlignment="0"/>
    <xf numFmtId="172" fontId="16" fillId="0" borderId="0" applyFill="0" applyBorder="0" applyAlignment="0"/>
    <xf numFmtId="173" fontId="27" fillId="0" borderId="0" applyFill="0" applyBorder="0" applyAlignment="0"/>
    <xf numFmtId="174" fontId="16" fillId="0" borderId="0" applyFill="0" applyBorder="0" applyAlignment="0"/>
    <xf numFmtId="175" fontId="27" fillId="0" borderId="0" applyFill="0" applyBorder="0" applyAlignment="0"/>
    <xf numFmtId="176" fontId="16" fillId="0" borderId="0" applyFill="0" applyBorder="0" applyAlignment="0"/>
    <xf numFmtId="177" fontId="27" fillId="0" borderId="0" applyFill="0" applyBorder="0" applyAlignment="0"/>
    <xf numFmtId="169" fontId="16" fillId="0" borderId="0" applyFill="0" applyBorder="0" applyAlignment="0"/>
    <xf numFmtId="170" fontId="27" fillId="0" borderId="0" applyFill="0" applyBorder="0" applyAlignment="0"/>
    <xf numFmtId="178" fontId="16" fillId="0" borderId="0" applyFill="0" applyBorder="0" applyAlignment="0"/>
    <xf numFmtId="179" fontId="27" fillId="0" borderId="0" applyFill="0" applyBorder="0" applyAlignment="0"/>
    <xf numFmtId="168" fontId="16" fillId="0" borderId="0" applyFill="0" applyBorder="0" applyAlignment="0"/>
    <xf numFmtId="171" fontId="27" fillId="0" borderId="0" applyFill="0" applyBorder="0" applyAlignment="0"/>
    <xf numFmtId="0" fontId="54" fillId="39" borderId="21" applyNumberFormat="0" applyAlignment="0" applyProtection="0"/>
    <xf numFmtId="0" fontId="55" fillId="46" borderId="21" applyNumberFormat="0" applyAlignment="0" applyProtection="0"/>
    <xf numFmtId="0" fontId="37" fillId="39" borderId="16" applyNumberFormat="0" applyAlignment="0" applyProtection="0"/>
    <xf numFmtId="0" fontId="37" fillId="39" borderId="16" applyNumberFormat="0" applyAlignment="0" applyProtection="0"/>
    <xf numFmtId="0" fontId="55" fillId="46" borderId="21" applyNumberFormat="0" applyAlignment="0" applyProtection="0"/>
    <xf numFmtId="0" fontId="55" fillId="46" borderId="21" applyNumberFormat="0" applyAlignment="0" applyProtection="0"/>
    <xf numFmtId="0" fontId="55" fillId="46" borderId="21" applyNumberFormat="0" applyAlignment="0" applyProtection="0"/>
    <xf numFmtId="0" fontId="55" fillId="46" borderId="21" applyNumberFormat="0" applyAlignment="0" applyProtection="0"/>
    <xf numFmtId="0" fontId="56" fillId="52" borderId="22" applyNumberFormat="0" applyAlignment="0" applyProtection="0"/>
    <xf numFmtId="0" fontId="57" fillId="52" borderId="22" applyNumberFormat="0" applyAlignment="0" applyProtection="0"/>
    <xf numFmtId="0" fontId="39" fillId="27" borderId="19" applyNumberFormat="0" applyAlignment="0" applyProtection="0"/>
    <xf numFmtId="0" fontId="39" fillId="27" borderId="19" applyNumberFormat="0" applyAlignment="0" applyProtection="0"/>
    <xf numFmtId="0" fontId="57" fillId="52" borderId="22" applyNumberFormat="0" applyAlignment="0" applyProtection="0"/>
    <xf numFmtId="0" fontId="57" fillId="52" borderId="22" applyNumberFormat="0" applyAlignment="0" applyProtection="0"/>
    <xf numFmtId="0" fontId="57" fillId="52" borderId="22" applyNumberFormat="0" applyAlignment="0" applyProtection="0"/>
    <xf numFmtId="0" fontId="57" fillId="52" borderId="22" applyNumberFormat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16" fillId="0" borderId="0" applyFont="0" applyFill="0" applyBorder="0" applyAlignment="0" applyProtection="0"/>
    <xf numFmtId="43" fontId="22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1" fontId="22" fillId="0" borderId="0" applyFont="0" applyFill="0" applyBorder="0" applyAlignment="0" applyProtection="0"/>
    <xf numFmtId="181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2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22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59" fillId="0" borderId="0" applyFont="0" applyFill="0" applyBorder="0" applyAlignment="0" applyProtection="0"/>
    <xf numFmtId="181" fontId="58" fillId="0" borderId="0" applyFont="0" applyFill="0" applyBorder="0" applyAlignment="0" applyProtection="0"/>
    <xf numFmtId="43" fontId="16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22" fillId="0" borderId="0" applyFont="0" applyFill="0" applyBorder="0" applyAlignment="0" applyProtection="0"/>
    <xf numFmtId="181" fontId="16" fillId="0" borderId="0" applyFont="0" applyFill="0" applyBorder="0" applyAlignment="0" applyProtection="0"/>
    <xf numFmtId="181" fontId="58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180" fontId="58" fillId="0" borderId="0" applyFont="0" applyFill="0" applyBorder="0" applyAlignment="0" applyProtection="0"/>
    <xf numFmtId="181" fontId="58" fillId="0" borderId="0" applyFont="0" applyFill="0" applyBorder="0" applyAlignment="0" applyProtection="0"/>
    <xf numFmtId="3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2" fontId="52" fillId="0" borderId="0">
      <protection locked="0"/>
    </xf>
    <xf numFmtId="0" fontId="16" fillId="0" borderId="0" applyFont="0" applyFill="0" applyBorder="0" applyAlignment="0" applyProtection="0"/>
    <xf numFmtId="14" fontId="27" fillId="0" borderId="0" applyFill="0" applyBorder="0" applyAlignment="0"/>
    <xf numFmtId="0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86" fontId="60" fillId="0" borderId="0"/>
    <xf numFmtId="169" fontId="16" fillId="0" borderId="0" applyFill="0" applyBorder="0" applyAlignment="0"/>
    <xf numFmtId="170" fontId="61" fillId="0" borderId="0" applyFill="0" applyBorder="0" applyAlignment="0"/>
    <xf numFmtId="168" fontId="16" fillId="0" borderId="0" applyFill="0" applyBorder="0" applyAlignment="0"/>
    <xf numFmtId="171" fontId="61" fillId="0" borderId="0" applyFill="0" applyBorder="0" applyAlignment="0"/>
    <xf numFmtId="169" fontId="16" fillId="0" borderId="0" applyFill="0" applyBorder="0" applyAlignment="0"/>
    <xf numFmtId="170" fontId="61" fillId="0" borderId="0" applyFill="0" applyBorder="0" applyAlignment="0"/>
    <xf numFmtId="178" fontId="16" fillId="0" borderId="0" applyFill="0" applyBorder="0" applyAlignment="0"/>
    <xf numFmtId="179" fontId="61" fillId="0" borderId="0" applyFill="0" applyBorder="0" applyAlignment="0"/>
    <xf numFmtId="168" fontId="16" fillId="0" borderId="0" applyFill="0" applyBorder="0" applyAlignment="0"/>
    <xf numFmtId="171" fontId="61" fillId="0" borderId="0" applyFill="0" applyBorder="0" applyAlignment="0"/>
    <xf numFmtId="187" fontId="59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Protection="0"/>
    <xf numFmtId="0" fontId="15" fillId="0" borderId="0" applyProtection="0"/>
    <xf numFmtId="0" fontId="15" fillId="0" borderId="0" applyProtection="0"/>
    <xf numFmtId="0" fontId="65" fillId="0" borderId="0" applyProtection="0"/>
    <xf numFmtId="0" fontId="65" fillId="0" borderId="0" applyProtection="0"/>
    <xf numFmtId="0" fontId="66" fillId="0" borderId="0" applyProtection="0"/>
    <xf numFmtId="0" fontId="67" fillId="0" borderId="0" applyProtection="0"/>
    <xf numFmtId="0" fontId="68" fillId="0" borderId="0" applyProtection="0"/>
    <xf numFmtId="0" fontId="69" fillId="0" borderId="0" applyProtection="0"/>
    <xf numFmtId="2" fontId="16" fillId="0" borderId="0" applyFont="0" applyFill="0" applyBorder="0" applyAlignment="0" applyProtection="0"/>
    <xf numFmtId="188" fontId="52" fillId="0" borderId="0">
      <protection locked="0"/>
    </xf>
    <xf numFmtId="0" fontId="70" fillId="42" borderId="0" applyNumberFormat="0" applyBorder="0" applyAlignment="0" applyProtection="0"/>
    <xf numFmtId="0" fontId="71" fillId="42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38" fontId="15" fillId="53" borderId="0" applyNumberFormat="0" applyBorder="0" applyAlignment="0" applyProtection="0"/>
    <xf numFmtId="38" fontId="15" fillId="53" borderId="0" applyNumberFormat="0" applyBorder="0" applyAlignment="0" applyProtection="0"/>
    <xf numFmtId="38" fontId="15" fillId="53" borderId="0" applyNumberFormat="0" applyBorder="0" applyAlignment="0" applyProtection="0"/>
    <xf numFmtId="0" fontId="72" fillId="0" borderId="23" applyNumberFormat="0" applyAlignment="0" applyProtection="0">
      <alignment horizontal="left" vertical="center"/>
    </xf>
    <xf numFmtId="0" fontId="72" fillId="0" borderId="23" applyNumberFormat="0" applyAlignment="0" applyProtection="0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2" fillId="0" borderId="9">
      <alignment horizontal="left" vertical="center"/>
    </xf>
    <xf numFmtId="0" fontId="73" fillId="0" borderId="0" applyNumberFormat="0" applyFill="0" applyBorder="0" applyAlignment="0" applyProtection="0"/>
    <xf numFmtId="0" fontId="74" fillId="0" borderId="24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3" fillId="0" borderId="0" applyNumberFormat="0" applyFon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4" fillId="0" borderId="24" applyNumberFormat="0" applyFill="0" applyAlignment="0" applyProtection="0"/>
    <xf numFmtId="0" fontId="72" fillId="0" borderId="0" applyNumberFormat="0" applyFill="0" applyBorder="0" applyAlignment="0" applyProtection="0"/>
    <xf numFmtId="0" fontId="76" fillId="0" borderId="26" applyNumberFormat="0" applyFill="0" applyAlignment="0" applyProtection="0"/>
    <xf numFmtId="0" fontId="77" fillId="0" borderId="15" applyNumberFormat="0" applyFill="0" applyAlignment="0" applyProtection="0"/>
    <xf numFmtId="0" fontId="77" fillId="0" borderId="15" applyNumberFormat="0" applyFill="0" applyAlignment="0" applyProtection="0"/>
    <xf numFmtId="0" fontId="72" fillId="0" borderId="0" applyNumberFormat="0" applyFont="0" applyFill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78" fillId="0" borderId="27" applyNumberFormat="0" applyFill="0" applyAlignment="0" applyProtection="0"/>
    <xf numFmtId="0" fontId="79" fillId="0" borderId="28" applyNumberFormat="0" applyFill="0" applyAlignment="0" applyProtection="0"/>
    <xf numFmtId="0" fontId="80" fillId="0" borderId="29" applyNumberFormat="0" applyFill="0" applyAlignment="0" applyProtection="0"/>
    <xf numFmtId="0" fontId="80" fillId="0" borderId="29" applyNumberFormat="0" applyFill="0" applyAlignment="0" applyProtection="0"/>
    <xf numFmtId="0" fontId="79" fillId="0" borderId="28" applyNumberFormat="0" applyFill="0" applyAlignment="0" applyProtection="0"/>
    <xf numFmtId="0" fontId="79" fillId="0" borderId="28" applyNumberFormat="0" applyFill="0" applyAlignment="0" applyProtection="0"/>
    <xf numFmtId="0" fontId="79" fillId="0" borderId="28" applyNumberFormat="0" applyFill="0" applyAlignment="0" applyProtection="0"/>
    <xf numFmtId="0" fontId="79" fillId="0" borderId="28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3" fillId="54" borderId="0" applyNumberFormat="0" applyFill="0" applyBorder="0" applyAlignment="0" applyProtection="0"/>
    <xf numFmtId="0" fontId="72" fillId="54" borderId="0" applyNumberFormat="0" applyFill="0" applyBorder="0" applyAlignment="0" applyProtection="0"/>
    <xf numFmtId="0" fontId="72" fillId="54" borderId="0" applyNumberFormat="0" applyFill="0" applyBorder="0" applyAlignment="0" applyProtection="0"/>
    <xf numFmtId="0" fontId="72" fillId="54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3" fontId="84" fillId="0" borderId="0" applyFont="0" applyFill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10" fontId="15" fillId="21" borderId="14" applyNumberFormat="0" applyBorder="0" applyAlignment="0" applyProtection="0"/>
    <xf numFmtId="0" fontId="85" fillId="40" borderId="21" applyNumberFormat="0" applyAlignment="0" applyProtection="0"/>
    <xf numFmtId="0" fontId="86" fillId="40" borderId="21" applyNumberFormat="0" applyAlignment="0" applyProtection="0"/>
    <xf numFmtId="0" fontId="35" fillId="26" borderId="16" applyNumberFormat="0" applyAlignment="0" applyProtection="0"/>
    <xf numFmtId="0" fontId="35" fillId="26" borderId="16" applyNumberFormat="0" applyAlignment="0" applyProtection="0"/>
    <xf numFmtId="0" fontId="85" fillId="40" borderId="21" applyNumberFormat="0" applyAlignment="0" applyProtection="0"/>
    <xf numFmtId="0" fontId="86" fillId="40" borderId="21" applyNumberFormat="0" applyAlignment="0" applyProtection="0"/>
    <xf numFmtId="0" fontId="85" fillId="40" borderId="21" applyNumberFormat="0" applyAlignment="0" applyProtection="0"/>
    <xf numFmtId="0" fontId="86" fillId="40" borderId="21" applyNumberFormat="0" applyAlignment="0" applyProtection="0"/>
    <xf numFmtId="0" fontId="86" fillId="40" borderId="21" applyNumberFormat="0" applyAlignment="0" applyProtection="0"/>
    <xf numFmtId="0" fontId="86" fillId="40" borderId="21" applyNumberFormat="0" applyAlignment="0" applyProtection="0"/>
    <xf numFmtId="0" fontId="86" fillId="40" borderId="21" applyNumberFormat="0" applyAlignment="0" applyProtection="0"/>
    <xf numFmtId="0" fontId="86" fillId="40" borderId="21" applyNumberFormat="0" applyAlignment="0" applyProtection="0"/>
    <xf numFmtId="169" fontId="16" fillId="0" borderId="0" applyFill="0" applyBorder="0" applyAlignment="0"/>
    <xf numFmtId="170" fontId="87" fillId="0" borderId="0" applyFill="0" applyBorder="0" applyAlignment="0"/>
    <xf numFmtId="168" fontId="16" fillId="0" borderId="0" applyFill="0" applyBorder="0" applyAlignment="0"/>
    <xf numFmtId="171" fontId="87" fillId="0" borderId="0" applyFill="0" applyBorder="0" applyAlignment="0"/>
    <xf numFmtId="169" fontId="16" fillId="0" borderId="0" applyFill="0" applyBorder="0" applyAlignment="0"/>
    <xf numFmtId="170" fontId="87" fillId="0" borderId="0" applyFill="0" applyBorder="0" applyAlignment="0"/>
    <xf numFmtId="178" fontId="16" fillId="0" borderId="0" applyFill="0" applyBorder="0" applyAlignment="0"/>
    <xf numFmtId="179" fontId="87" fillId="0" borderId="0" applyFill="0" applyBorder="0" applyAlignment="0"/>
    <xf numFmtId="168" fontId="16" fillId="0" borderId="0" applyFill="0" applyBorder="0" applyAlignment="0"/>
    <xf numFmtId="171" fontId="87" fillId="0" borderId="0" applyFill="0" applyBorder="0" applyAlignment="0"/>
    <xf numFmtId="0" fontId="88" fillId="0" borderId="30" applyNumberFormat="0" applyFill="0" applyAlignment="0" applyProtection="0"/>
    <xf numFmtId="0" fontId="89" fillId="0" borderId="30" applyNumberFormat="0" applyFill="0" applyAlignment="0" applyProtection="0"/>
    <xf numFmtId="0" fontId="38" fillId="0" borderId="18" applyNumberFormat="0" applyFill="0" applyAlignment="0" applyProtection="0"/>
    <xf numFmtId="0" fontId="38" fillId="0" borderId="18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189" fontId="16" fillId="0" borderId="0" applyFont="0" applyFill="0" applyBorder="0" applyAlignment="0" applyProtection="0"/>
    <xf numFmtId="190" fontId="16" fillId="0" borderId="0" applyFont="0" applyFill="0" applyBorder="0" applyAlignment="0" applyProtection="0"/>
    <xf numFmtId="191" fontId="52" fillId="0" borderId="0">
      <protection locked="0"/>
    </xf>
    <xf numFmtId="0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0" fontId="90" fillId="3" borderId="0" applyNumberFormat="0" applyBorder="0" applyAlignment="0" applyProtection="0"/>
    <xf numFmtId="0" fontId="91" fillId="3" borderId="0" applyNumberFormat="0" applyBorder="0" applyAlignment="0" applyProtection="0"/>
    <xf numFmtId="0" fontId="92" fillId="25" borderId="0" applyNumberFormat="0" applyBorder="0" applyAlignment="0" applyProtection="0"/>
    <xf numFmtId="0" fontId="92" fillId="25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0" fontId="91" fillId="3" borderId="0" applyNumberFormat="0" applyBorder="0" applyAlignment="0" applyProtection="0"/>
    <xf numFmtId="193" fontId="16" fillId="0" borderId="0"/>
    <xf numFmtId="194" fontId="93" fillId="0" borderId="0"/>
    <xf numFmtId="0" fontId="13" fillId="0" borderId="0"/>
    <xf numFmtId="0" fontId="13" fillId="0" borderId="0"/>
    <xf numFmtId="0" fontId="58" fillId="0" borderId="0" applyFont="0"/>
    <xf numFmtId="0" fontId="58" fillId="0" borderId="0"/>
    <xf numFmtId="0" fontId="58" fillId="0" borderId="0" applyFont="0"/>
    <xf numFmtId="0" fontId="58" fillId="0" borderId="0" applyFont="0"/>
    <xf numFmtId="0" fontId="58" fillId="0" borderId="0"/>
    <xf numFmtId="0" fontId="58" fillId="0" borderId="0" applyFont="0"/>
    <xf numFmtId="0" fontId="58" fillId="0" borderId="0"/>
    <xf numFmtId="0" fontId="13" fillId="0" borderId="0"/>
    <xf numFmtId="0" fontId="58" fillId="0" borderId="0"/>
    <xf numFmtId="0" fontId="13" fillId="0" borderId="0"/>
    <xf numFmtId="0" fontId="58" fillId="0" borderId="0"/>
    <xf numFmtId="0" fontId="13" fillId="0" borderId="0"/>
    <xf numFmtId="0" fontId="58" fillId="0" borderId="0"/>
    <xf numFmtId="0" fontId="13" fillId="0" borderId="0"/>
    <xf numFmtId="0" fontId="58" fillId="0" borderId="0"/>
    <xf numFmtId="0" fontId="58" fillId="0" borderId="0"/>
    <xf numFmtId="0" fontId="13" fillId="0" borderId="0"/>
    <xf numFmtId="0" fontId="58" fillId="0" borderId="0"/>
    <xf numFmtId="0" fontId="13" fillId="0" borderId="0"/>
    <xf numFmtId="0" fontId="94" fillId="0" borderId="0"/>
    <xf numFmtId="0" fontId="58" fillId="0" borderId="0"/>
    <xf numFmtId="0" fontId="16" fillId="0" borderId="0"/>
    <xf numFmtId="0" fontId="16" fillId="0" borderId="0"/>
    <xf numFmtId="0" fontId="58" fillId="0" borderId="0"/>
    <xf numFmtId="0" fontId="16" fillId="0" borderId="0"/>
    <xf numFmtId="0" fontId="58" fillId="0" borderId="0"/>
    <xf numFmtId="0" fontId="58" fillId="0" borderId="0"/>
    <xf numFmtId="0" fontId="16" fillId="0" borderId="0"/>
    <xf numFmtId="0" fontId="95" fillId="0" borderId="0"/>
    <xf numFmtId="0" fontId="16" fillId="0" borderId="0"/>
    <xf numFmtId="0" fontId="94" fillId="0" borderId="0"/>
    <xf numFmtId="0" fontId="13" fillId="0" borderId="0"/>
    <xf numFmtId="0" fontId="58" fillId="0" borderId="0"/>
    <xf numFmtId="0" fontId="58" fillId="0" borderId="0"/>
    <xf numFmtId="0" fontId="13" fillId="0" borderId="0"/>
    <xf numFmtId="0" fontId="58" fillId="0" borderId="0"/>
    <xf numFmtId="0" fontId="13" fillId="0" borderId="0"/>
    <xf numFmtId="0" fontId="58" fillId="0" borderId="0"/>
    <xf numFmtId="0" fontId="16" fillId="0" borderId="0"/>
    <xf numFmtId="0" fontId="58" fillId="0" borderId="0"/>
    <xf numFmtId="0" fontId="16" fillId="0" borderId="0"/>
    <xf numFmtId="0" fontId="58" fillId="0" borderId="0"/>
    <xf numFmtId="0" fontId="13" fillId="0" borderId="0"/>
    <xf numFmtId="0" fontId="58" fillId="0" borderId="0"/>
    <xf numFmtId="0" fontId="16" fillId="0" borderId="0"/>
    <xf numFmtId="0" fontId="58" fillId="0" borderId="0"/>
    <xf numFmtId="0" fontId="16" fillId="0" borderId="0"/>
    <xf numFmtId="0" fontId="58" fillId="0" borderId="0"/>
    <xf numFmtId="0" fontId="13" fillId="0" borderId="0"/>
    <xf numFmtId="0" fontId="58" fillId="0" borderId="0"/>
    <xf numFmtId="0" fontId="13" fillId="0" borderId="0"/>
    <xf numFmtId="0" fontId="13" fillId="0" borderId="0"/>
    <xf numFmtId="0" fontId="58" fillId="0" borderId="0"/>
    <xf numFmtId="0" fontId="16" fillId="0" borderId="0"/>
    <xf numFmtId="0" fontId="13" fillId="0" borderId="0"/>
    <xf numFmtId="0" fontId="58" fillId="0" borderId="0"/>
    <xf numFmtId="0" fontId="94" fillId="0" borderId="0"/>
    <xf numFmtId="0" fontId="59" fillId="0" borderId="0"/>
    <xf numFmtId="0" fontId="13" fillId="0" borderId="0"/>
    <xf numFmtId="0" fontId="58" fillId="0" borderId="0" applyFont="0"/>
    <xf numFmtId="0" fontId="58" fillId="0" borderId="0"/>
    <xf numFmtId="0" fontId="13" fillId="0" borderId="0"/>
    <xf numFmtId="0" fontId="13" fillId="0" borderId="0"/>
    <xf numFmtId="0" fontId="58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58" fillId="0" borderId="0" applyFont="0"/>
    <xf numFmtId="0" fontId="13" fillId="0" borderId="0"/>
    <xf numFmtId="0" fontId="58" fillId="0" borderId="0"/>
    <xf numFmtId="0" fontId="13" fillId="0" borderId="0"/>
    <xf numFmtId="0" fontId="96" fillId="0" borderId="0"/>
    <xf numFmtId="0" fontId="58" fillId="0" borderId="0"/>
    <xf numFmtId="0" fontId="97" fillId="0" borderId="0"/>
    <xf numFmtId="0" fontId="13" fillId="0" borderId="0"/>
    <xf numFmtId="0" fontId="16" fillId="0" borderId="0"/>
    <xf numFmtId="0" fontId="58" fillId="0" borderId="0" applyFont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58" fillId="0" borderId="0"/>
    <xf numFmtId="0" fontId="58" fillId="0" borderId="0" applyFont="0"/>
    <xf numFmtId="0" fontId="13" fillId="0" borderId="0"/>
    <xf numFmtId="0" fontId="13" fillId="0" borderId="0"/>
    <xf numFmtId="0" fontId="58" fillId="0" borderId="0" applyFont="0"/>
    <xf numFmtId="0" fontId="13" fillId="0" borderId="0"/>
    <xf numFmtId="0" fontId="58" fillId="0" borderId="0" applyFont="0"/>
    <xf numFmtId="0" fontId="13" fillId="0" borderId="0"/>
    <xf numFmtId="0" fontId="13" fillId="0" borderId="0"/>
    <xf numFmtId="0" fontId="58" fillId="0" borderId="0" applyFont="0"/>
    <xf numFmtId="0" fontId="13" fillId="0" borderId="0"/>
    <xf numFmtId="0" fontId="13" fillId="0" borderId="0"/>
    <xf numFmtId="0" fontId="58" fillId="0" borderId="0" applyFont="0"/>
    <xf numFmtId="0" fontId="16" fillId="41" borderId="31" applyNumberFormat="0" applyFont="0" applyAlignment="0" applyProtection="0"/>
    <xf numFmtId="0" fontId="22" fillId="28" borderId="20" applyNumberFormat="0" applyFont="0" applyAlignment="0" applyProtection="0"/>
    <xf numFmtId="0" fontId="22" fillId="41" borderId="31" applyNumberFormat="0" applyFont="0" applyAlignment="0" applyProtection="0"/>
    <xf numFmtId="0" fontId="13" fillId="28" borderId="20" applyNumberFormat="0" applyFont="0" applyAlignment="0" applyProtection="0"/>
    <xf numFmtId="0" fontId="22" fillId="41" borderId="31" applyNumberFormat="0" applyFont="0" applyAlignment="0" applyProtection="0"/>
    <xf numFmtId="0" fontId="22" fillId="41" borderId="31" applyNumberFormat="0" applyFont="0" applyAlignment="0" applyProtection="0"/>
    <xf numFmtId="0" fontId="59" fillId="41" borderId="31" applyNumberFormat="0" applyFont="0" applyAlignment="0" applyProtection="0"/>
    <xf numFmtId="0" fontId="22" fillId="41" borderId="31" applyNumberFormat="0" applyFont="0" applyAlignment="0" applyProtection="0"/>
    <xf numFmtId="0" fontId="22" fillId="41" borderId="31" applyNumberFormat="0" applyFont="0" applyAlignment="0" applyProtection="0"/>
    <xf numFmtId="0" fontId="98" fillId="39" borderId="32" applyNumberFormat="0" applyAlignment="0" applyProtection="0"/>
    <xf numFmtId="0" fontId="99" fillId="46" borderId="32" applyNumberFormat="0" applyAlignment="0" applyProtection="0"/>
    <xf numFmtId="0" fontId="36" fillId="39" borderId="17" applyNumberFormat="0" applyAlignment="0" applyProtection="0"/>
    <xf numFmtId="0" fontId="36" fillId="39" borderId="17" applyNumberFormat="0" applyAlignment="0" applyProtection="0"/>
    <xf numFmtId="0" fontId="99" fillId="46" borderId="32" applyNumberFormat="0" applyAlignment="0" applyProtection="0"/>
    <xf numFmtId="0" fontId="99" fillId="46" borderId="32" applyNumberFormat="0" applyAlignment="0" applyProtection="0"/>
    <xf numFmtId="0" fontId="99" fillId="46" borderId="32" applyNumberFormat="0" applyAlignment="0" applyProtection="0"/>
    <xf numFmtId="0" fontId="99" fillId="46" borderId="32" applyNumberFormat="0" applyAlignment="0" applyProtection="0"/>
    <xf numFmtId="176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95" fontId="16" fillId="0" borderId="0" applyFont="0" applyFill="0" applyBorder="0" applyAlignment="0" applyProtection="0"/>
    <xf numFmtId="196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197" fontId="52" fillId="0" borderId="0">
      <protection locked="0"/>
    </xf>
    <xf numFmtId="198" fontId="52" fillId="0" borderId="0">
      <protection locked="0"/>
    </xf>
    <xf numFmtId="169" fontId="16" fillId="0" borderId="0" applyFont="0" applyFill="0" applyBorder="0" applyAlignment="0" applyProtection="0"/>
    <xf numFmtId="169" fontId="16" fillId="0" borderId="0" applyFill="0" applyBorder="0" applyAlignment="0"/>
    <xf numFmtId="170" fontId="31" fillId="0" borderId="0" applyFill="0" applyBorder="0" applyAlignment="0"/>
    <xf numFmtId="168" fontId="16" fillId="0" borderId="0" applyFill="0" applyBorder="0" applyAlignment="0"/>
    <xf numFmtId="171" fontId="31" fillId="0" borderId="0" applyFill="0" applyBorder="0" applyAlignment="0"/>
    <xf numFmtId="169" fontId="16" fillId="0" borderId="0" applyFill="0" applyBorder="0" applyAlignment="0"/>
    <xf numFmtId="170" fontId="31" fillId="0" borderId="0" applyFill="0" applyBorder="0" applyAlignment="0"/>
    <xf numFmtId="178" fontId="16" fillId="0" borderId="0" applyFill="0" applyBorder="0" applyAlignment="0"/>
    <xf numFmtId="179" fontId="31" fillId="0" borderId="0" applyFill="0" applyBorder="0" applyAlignment="0"/>
    <xf numFmtId="168" fontId="16" fillId="0" borderId="0" applyFill="0" applyBorder="0" applyAlignment="0"/>
    <xf numFmtId="171" fontId="31" fillId="0" borderId="0" applyFill="0" applyBorder="0" applyAlignment="0"/>
    <xf numFmtId="0" fontId="16" fillId="17" borderId="11" applyNumberFormat="0" applyProtection="0">
      <alignment horizontal="left" vertical="center" indent="1"/>
    </xf>
    <xf numFmtId="0" fontId="16" fillId="17" borderId="11" applyNumberFormat="0" applyProtection="0">
      <alignment horizontal="left" vertical="top" indent="1"/>
    </xf>
    <xf numFmtId="0" fontId="16" fillId="5" borderId="11" applyNumberFormat="0" applyProtection="0">
      <alignment horizontal="left" vertical="center" indent="1"/>
    </xf>
    <xf numFmtId="0" fontId="16" fillId="5" borderId="11" applyNumberFormat="0" applyProtection="0">
      <alignment horizontal="left" vertical="top" indent="1"/>
    </xf>
    <xf numFmtId="0" fontId="16" fillId="19" borderId="11" applyNumberFormat="0" applyProtection="0">
      <alignment horizontal="left" vertical="center" indent="1"/>
    </xf>
    <xf numFmtId="0" fontId="16" fillId="19" borderId="11" applyNumberFormat="0" applyProtection="0">
      <alignment horizontal="left" vertical="top" indent="1"/>
    </xf>
    <xf numFmtId="0" fontId="16" fillId="20" borderId="11" applyNumberFormat="0" applyProtection="0">
      <alignment horizontal="left" vertical="center" indent="1"/>
    </xf>
    <xf numFmtId="0" fontId="16" fillId="20" borderId="11" applyNumberFormat="0" applyProtection="0">
      <alignment horizontal="left" vertical="top" indent="1"/>
    </xf>
    <xf numFmtId="38" fontId="24" fillId="0" borderId="33"/>
    <xf numFmtId="199" fontId="16" fillId="0" borderId="0">
      <protection locked="0"/>
    </xf>
    <xf numFmtId="200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6" fillId="55" borderId="0"/>
    <xf numFmtId="0" fontId="15" fillId="0" borderId="0" applyNumberFormat="0" applyFont="0" applyAlignment="0"/>
    <xf numFmtId="0" fontId="15" fillId="0" borderId="0" applyNumberFormat="0" applyFont="0" applyAlignment="0"/>
    <xf numFmtId="49" fontId="27" fillId="0" borderId="0" applyFill="0" applyBorder="0" applyAlignment="0"/>
    <xf numFmtId="201" fontId="16" fillId="0" borderId="0" applyFill="0" applyBorder="0" applyAlignment="0"/>
    <xf numFmtId="202" fontId="27" fillId="0" borderId="0" applyFill="0" applyBorder="0" applyAlignment="0"/>
    <xf numFmtId="203" fontId="16" fillId="0" borderId="0" applyFill="0" applyBorder="0" applyAlignment="0"/>
    <xf numFmtId="204" fontId="27" fillId="0" borderId="0" applyFill="0" applyBorder="0" applyAlignment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2" fontId="103" fillId="0" borderId="0">
      <protection locked="0"/>
    </xf>
    <xf numFmtId="2" fontId="103" fillId="0" borderId="0">
      <protection locked="0"/>
    </xf>
    <xf numFmtId="0" fontId="16" fillId="0" borderId="34" applyNumberFormat="0" applyFont="0" applyFill="0" applyAlignment="0" applyProtection="0"/>
    <xf numFmtId="0" fontId="104" fillId="0" borderId="35" applyNumberFormat="0" applyFill="0" applyAlignment="0" applyProtection="0"/>
    <xf numFmtId="0" fontId="42" fillId="0" borderId="36" applyNumberFormat="0" applyFill="0" applyAlignment="0" applyProtection="0"/>
    <xf numFmtId="0" fontId="42" fillId="0" borderId="36" applyNumberFormat="0" applyFill="0" applyAlignment="0" applyProtection="0"/>
    <xf numFmtId="0" fontId="16" fillId="0" borderId="37" applyNumberFormat="0" applyFont="0" applyFill="0" applyAlignment="0" applyProtection="0"/>
    <xf numFmtId="0" fontId="16" fillId="0" borderId="38" applyNumberFormat="0" applyFont="0" applyBorder="0" applyAlignment="0" applyProtection="0"/>
    <xf numFmtId="0" fontId="104" fillId="0" borderId="35" applyNumberFormat="0" applyFill="0" applyAlignment="0" applyProtection="0"/>
    <xf numFmtId="0" fontId="104" fillId="0" borderId="35" applyNumberFormat="0" applyFill="0" applyAlignment="0" applyProtection="0"/>
    <xf numFmtId="0" fontId="104" fillId="0" borderId="35" applyNumberFormat="0" applyFill="0" applyAlignment="0" applyProtection="0"/>
    <xf numFmtId="0" fontId="104" fillId="0" borderId="35" applyNumberFormat="0" applyFill="0" applyAlignment="0" applyProtection="0"/>
    <xf numFmtId="198" fontId="52" fillId="0" borderId="0">
      <protection locked="0"/>
    </xf>
    <xf numFmtId="205" fontId="52" fillId="0" borderId="0">
      <protection locked="0"/>
    </xf>
    <xf numFmtId="4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207" fontId="16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/>
    <xf numFmtId="0" fontId="108" fillId="0" borderId="0" applyNumberFormat="0" applyFill="0" applyBorder="0" applyAlignment="0" applyProtection="0"/>
    <xf numFmtId="0" fontId="12" fillId="0" borderId="0"/>
    <xf numFmtId="0" fontId="24" fillId="0" borderId="0"/>
    <xf numFmtId="0" fontId="11" fillId="0" borderId="0"/>
    <xf numFmtId="0" fontId="10" fillId="0" borderId="0"/>
    <xf numFmtId="43" fontId="10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43" fontId="2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16" fillId="0" borderId="0"/>
    <xf numFmtId="0" fontId="5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6" borderId="0" applyNumberFormat="0" applyBorder="0" applyAlignment="0" applyProtection="0"/>
    <xf numFmtId="0" fontId="3" fillId="46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8" borderId="20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124" fillId="0" borderId="0" applyFont="0" applyFill="0" applyBorder="0" applyAlignment="0" applyProtection="0"/>
  </cellStyleXfs>
  <cellXfs count="412">
    <xf numFmtId="0" fontId="0" fillId="0" borderId="0" xfId="0"/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/>
    <xf numFmtId="0" fontId="16" fillId="0" borderId="0" xfId="0" applyFont="1"/>
    <xf numFmtId="0" fontId="15" fillId="0" borderId="3" xfId="0" quotePrefix="1" applyFont="1" applyFill="1" applyBorder="1" applyAlignment="1">
      <alignment vertical="center"/>
    </xf>
    <xf numFmtId="0" fontId="16" fillId="0" borderId="0" xfId="0" applyFont="1" applyBorder="1"/>
    <xf numFmtId="165" fontId="16" fillId="0" borderId="0" xfId="0" applyNumberFormat="1" applyFont="1"/>
    <xf numFmtId="0" fontId="15" fillId="0" borderId="7" xfId="0" applyFont="1" applyFill="1" applyBorder="1"/>
    <xf numFmtId="0" fontId="15" fillId="0" borderId="7" xfId="0" quotePrefix="1" applyFont="1" applyFill="1" applyBorder="1" applyAlignment="1">
      <alignment vertical="center"/>
    </xf>
    <xf numFmtId="0" fontId="16" fillId="0" borderId="0" xfId="0" applyFont="1" applyFill="1" applyBorder="1" applyAlignment="1" applyProtection="1">
      <alignment horizontal="center" vertical="top" wrapText="1"/>
    </xf>
    <xf numFmtId="0" fontId="16" fillId="0" borderId="0" xfId="0" applyFont="1" applyFill="1" applyBorder="1" applyAlignment="1" applyProtection="1">
      <alignment vertical="top" wrapText="1"/>
    </xf>
    <xf numFmtId="0" fontId="19" fillId="0" borderId="0" xfId="0" applyFont="1" applyFill="1" applyBorder="1" applyAlignment="1" applyProtection="1">
      <alignment vertical="top" wrapText="1"/>
    </xf>
    <xf numFmtId="2" fontId="18" fillId="2" borderId="8" xfId="0" applyNumberFormat="1" applyFont="1" applyFill="1" applyBorder="1" applyAlignment="1">
      <alignment horizontal="centerContinuous" vertical="top" wrapText="1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horizontal="right" vertical="center"/>
      <protection locked="0"/>
    </xf>
    <xf numFmtId="164" fontId="16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20" fillId="0" borderId="0" xfId="2" applyAlignment="1" applyProtection="1"/>
    <xf numFmtId="2" fontId="18" fillId="2" borderId="6" xfId="0" applyNumberFormat="1" applyFont="1" applyFill="1" applyBorder="1" applyAlignment="1">
      <alignment horizontal="center" vertical="top" wrapText="1"/>
    </xf>
    <xf numFmtId="2" fontId="18" fillId="2" borderId="8" xfId="0" applyNumberFormat="1" applyFont="1" applyFill="1" applyBorder="1" applyAlignment="1">
      <alignment horizontal="center" vertical="top" wrapText="1"/>
    </xf>
    <xf numFmtId="0" fontId="15" fillId="0" borderId="2" xfId="0" quotePrefix="1" applyFont="1" applyFill="1" applyBorder="1" applyAlignment="1">
      <alignment vertical="center"/>
    </xf>
    <xf numFmtId="0" fontId="15" fillId="0" borderId="6" xfId="0" quotePrefix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2" fontId="18" fillId="2" borderId="9" xfId="0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left"/>
    </xf>
    <xf numFmtId="165" fontId="15" fillId="0" borderId="0" xfId="1" applyNumberFormat="1" applyFont="1" applyFill="1" applyBorder="1" applyAlignment="1">
      <alignment horizontal="center" vertical="center"/>
    </xf>
    <xf numFmtId="165" fontId="15" fillId="0" borderId="9" xfId="1" applyNumberFormat="1" applyFont="1" applyFill="1" applyBorder="1" applyAlignment="1">
      <alignment horizontal="center" vertical="center"/>
    </xf>
    <xf numFmtId="2" fontId="18" fillId="2" borderId="9" xfId="0" applyNumberFormat="1" applyFont="1" applyFill="1" applyBorder="1" applyAlignment="1">
      <alignment horizontal="centerContinuous" vertical="center" wrapText="1"/>
    </xf>
    <xf numFmtId="2" fontId="18" fillId="2" borderId="8" xfId="0" applyNumberFormat="1" applyFont="1" applyFill="1" applyBorder="1" applyAlignment="1">
      <alignment horizontal="centerContinuous" vertical="center" wrapText="1"/>
    </xf>
    <xf numFmtId="0" fontId="17" fillId="2" borderId="10" xfId="0" applyFont="1" applyFill="1" applyBorder="1" applyAlignment="1">
      <alignment horizontal="left" wrapText="1"/>
    </xf>
    <xf numFmtId="0" fontId="17" fillId="2" borderId="6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centerContinuous"/>
    </xf>
    <xf numFmtId="165" fontId="17" fillId="0" borderId="13" xfId="1" applyNumberFormat="1" applyFont="1" applyFill="1" applyBorder="1" applyAlignment="1">
      <alignment horizontal="center" vertical="center"/>
    </xf>
    <xf numFmtId="165" fontId="17" fillId="0" borderId="14" xfId="1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left" wrapText="1"/>
    </xf>
    <xf numFmtId="0" fontId="24" fillId="0" borderId="0" xfId="785"/>
    <xf numFmtId="0" fontId="21" fillId="0" borderId="0" xfId="785" applyFont="1" applyFill="1" applyBorder="1" applyAlignment="1">
      <alignment horizontal="left"/>
    </xf>
    <xf numFmtId="0" fontId="24" fillId="56" borderId="0" xfId="785" applyFill="1"/>
    <xf numFmtId="0" fontId="32" fillId="0" borderId="0" xfId="785" applyFont="1"/>
    <xf numFmtId="0" fontId="111" fillId="56" borderId="0" xfId="785" applyFont="1" applyFill="1"/>
    <xf numFmtId="0" fontId="111" fillId="0" borderId="0" xfId="785" applyFont="1"/>
    <xf numFmtId="0" fontId="112" fillId="0" borderId="0" xfId="783" applyFont="1" applyAlignment="1" applyProtection="1">
      <alignment vertical="center"/>
      <protection locked="0"/>
    </xf>
    <xf numFmtId="0" fontId="113" fillId="0" borderId="0" xfId="785" applyFont="1"/>
    <xf numFmtId="0" fontId="108" fillId="0" borderId="0" xfId="783" applyAlignment="1" applyProtection="1">
      <alignment vertical="center"/>
      <protection locked="0"/>
    </xf>
    <xf numFmtId="0" fontId="114" fillId="0" borderId="0" xfId="785" applyFont="1"/>
    <xf numFmtId="208" fontId="15" fillId="0" borderId="0" xfId="809" applyNumberFormat="1" applyFont="1" applyFill="1" applyBorder="1" applyAlignment="1">
      <alignment horizontal="left" vertical="top"/>
    </xf>
    <xf numFmtId="0" fontId="24" fillId="0" borderId="0" xfId="785" applyBorder="1"/>
    <xf numFmtId="164" fontId="15" fillId="0" borderId="0" xfId="809" applyNumberFormat="1" applyFont="1" applyFill="1" applyBorder="1" applyAlignment="1">
      <alignment horizontal="right" vertical="top"/>
    </xf>
    <xf numFmtId="164" fontId="17" fillId="0" borderId="14" xfId="809" applyNumberFormat="1" applyFont="1" applyFill="1" applyBorder="1" applyAlignment="1">
      <alignment horizontal="center" vertical="top" wrapText="1"/>
    </xf>
    <xf numFmtId="164" fontId="15" fillId="0" borderId="13" xfId="809" applyNumberFormat="1" applyFont="1" applyFill="1" applyBorder="1" applyAlignment="1">
      <alignment horizontal="left" vertical="top"/>
    </xf>
    <xf numFmtId="164" fontId="15" fillId="0" borderId="13" xfId="809" applyNumberFormat="1" applyFont="1" applyFill="1" applyBorder="1" applyAlignment="1">
      <alignment horizontal="right" vertical="top"/>
    </xf>
    <xf numFmtId="208" fontId="24" fillId="0" borderId="14" xfId="785" applyNumberFormat="1" applyBorder="1"/>
    <xf numFmtId="164" fontId="15" fillId="0" borderId="14" xfId="809" applyNumberFormat="1" applyFont="1" applyFill="1" applyBorder="1" applyAlignment="1">
      <alignment horizontal="right" vertical="top"/>
    </xf>
    <xf numFmtId="0" fontId="21" fillId="0" borderId="0" xfId="14" applyFont="1" applyFill="1" applyBorder="1" applyAlignment="1">
      <alignment vertical="center"/>
    </xf>
    <xf numFmtId="0" fontId="16" fillId="0" borderId="0" xfId="14"/>
    <xf numFmtId="166" fontId="115" fillId="0" borderId="4" xfId="1" applyNumberFormat="1" applyFont="1" applyBorder="1" applyAlignment="1">
      <alignment horizontal="center" vertical="center"/>
    </xf>
    <xf numFmtId="9" fontId="115" fillId="0" borderId="5" xfId="1" applyNumberFormat="1" applyFont="1" applyBorder="1" applyAlignment="1">
      <alignment horizontal="right" vertical="center"/>
    </xf>
    <xf numFmtId="9" fontId="115" fillId="0" borderId="4" xfId="1" applyNumberFormat="1" applyFont="1" applyBorder="1" applyAlignment="1">
      <alignment horizontal="right" vertical="center"/>
    </xf>
    <xf numFmtId="166" fontId="115" fillId="0" borderId="0" xfId="1" applyNumberFormat="1" applyFont="1" applyBorder="1" applyAlignment="1">
      <alignment horizontal="center" vertical="center"/>
    </xf>
    <xf numFmtId="9" fontId="115" fillId="0" borderId="3" xfId="1" applyNumberFormat="1" applyFont="1" applyBorder="1" applyAlignment="1">
      <alignment horizontal="right" vertical="center"/>
    </xf>
    <xf numFmtId="9" fontId="115" fillId="0" borderId="0" xfId="1" applyNumberFormat="1" applyFont="1" applyBorder="1" applyAlignment="1">
      <alignment horizontal="right" vertical="center"/>
    </xf>
    <xf numFmtId="0" fontId="32" fillId="0" borderId="0" xfId="14" quotePrefix="1" applyFont="1" applyFill="1" applyBorder="1" applyAlignment="1">
      <alignment vertical="center"/>
    </xf>
    <xf numFmtId="0" fontId="17" fillId="0" borderId="0" xfId="14" quotePrefix="1" applyFont="1" applyFill="1" applyBorder="1" applyAlignment="1">
      <alignment vertical="center"/>
    </xf>
    <xf numFmtId="208" fontId="17" fillId="0" borderId="0" xfId="14" applyNumberFormat="1" applyFont="1" applyFill="1" applyBorder="1" applyAlignment="1">
      <alignment horizontal="right" vertical="top"/>
    </xf>
    <xf numFmtId="0" fontId="15" fillId="0" borderId="0" xfId="14" applyFont="1"/>
    <xf numFmtId="0" fontId="15" fillId="0" borderId="0" xfId="14" applyFont="1" applyFill="1"/>
    <xf numFmtId="3" fontId="16" fillId="0" borderId="0" xfId="14" applyNumberFormat="1"/>
    <xf numFmtId="209" fontId="16" fillId="0" borderId="0" xfId="14" applyNumberFormat="1" applyFill="1"/>
    <xf numFmtId="209" fontId="16" fillId="0" borderId="0" xfId="14" applyNumberFormat="1"/>
    <xf numFmtId="0" fontId="16" fillId="0" borderId="0" xfId="14" applyFill="1"/>
    <xf numFmtId="167" fontId="115" fillId="0" borderId="5" xfId="29" applyNumberFormat="1" applyFont="1" applyBorder="1" applyAlignment="1">
      <alignment horizontal="right" vertical="center"/>
    </xf>
    <xf numFmtId="210" fontId="16" fillId="0" borderId="0" xfId="1" applyNumberFormat="1"/>
    <xf numFmtId="211" fontId="16" fillId="0" borderId="0" xfId="1" applyNumberFormat="1"/>
    <xf numFmtId="0" fontId="21" fillId="0" borderId="0" xfId="14" applyFont="1"/>
    <xf numFmtId="0" fontId="16" fillId="0" borderId="0" xfId="14" applyAlignment="1">
      <alignment horizontal="center"/>
    </xf>
    <xf numFmtId="166" fontId="115" fillId="0" borderId="0" xfId="1" applyNumberFormat="1" applyFont="1" applyBorder="1" applyAlignment="1">
      <alignment horizontal="left" vertical="center"/>
    </xf>
    <xf numFmtId="0" fontId="16" fillId="0" borderId="0" xfId="12"/>
    <xf numFmtId="166" fontId="16" fillId="0" borderId="0" xfId="12" applyNumberFormat="1"/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2" borderId="14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3" fontId="15" fillId="0" borderId="10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3" fontId="15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32" fillId="0" borderId="0" xfId="19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5" fillId="0" borderId="10" xfId="0" applyFont="1" applyBorder="1" applyAlignment="1">
      <alignment vertical="center"/>
    </xf>
    <xf numFmtId="3" fontId="15" fillId="0" borderId="6" xfId="0" applyNumberFormat="1" applyFont="1" applyBorder="1" applyAlignment="1">
      <alignment horizontal="center" vertical="center"/>
    </xf>
    <xf numFmtId="167" fontId="15" fillId="0" borderId="4" xfId="29" applyNumberFormat="1" applyFont="1" applyFill="1" applyBorder="1" applyAlignment="1">
      <alignment horizontal="right" vertical="top"/>
    </xf>
    <xf numFmtId="167" fontId="17" fillId="0" borderId="39" xfId="29" applyNumberFormat="1" applyFont="1" applyFill="1" applyBorder="1" applyAlignment="1">
      <alignment horizontal="right" vertical="top"/>
    </xf>
    <xf numFmtId="167" fontId="15" fillId="0" borderId="0" xfId="29" applyNumberFormat="1" applyFont="1" applyFill="1" applyBorder="1" applyAlignment="1">
      <alignment horizontal="right" vertical="top"/>
    </xf>
    <xf numFmtId="167" fontId="17" fillId="0" borderId="13" xfId="29" applyNumberFormat="1" applyFont="1" applyFill="1" applyBorder="1" applyAlignment="1">
      <alignment horizontal="right" vertical="top"/>
    </xf>
    <xf numFmtId="167" fontId="15" fillId="0" borderId="3" xfId="29" applyNumberFormat="1" applyFont="1" applyFill="1" applyBorder="1" applyAlignment="1">
      <alignment horizontal="right" vertical="top"/>
    </xf>
    <xf numFmtId="167" fontId="15" fillId="0" borderId="7" xfId="29" applyNumberFormat="1" applyFont="1" applyFill="1" applyBorder="1" applyAlignment="1">
      <alignment horizontal="right" vertical="top"/>
    </xf>
    <xf numFmtId="167" fontId="15" fillId="0" borderId="13" xfId="29" applyNumberFormat="1" applyFont="1" applyFill="1" applyBorder="1" applyAlignment="1">
      <alignment horizontal="right" vertical="top"/>
    </xf>
    <xf numFmtId="167" fontId="17" fillId="0" borderId="7" xfId="29" applyNumberFormat="1" applyFont="1" applyFill="1" applyBorder="1" applyAlignment="1">
      <alignment horizontal="right" vertical="top"/>
    </xf>
    <xf numFmtId="167" fontId="15" fillId="0" borderId="2" xfId="29" applyNumberFormat="1" applyFont="1" applyFill="1" applyBorder="1" applyAlignment="1">
      <alignment horizontal="right" vertical="top"/>
    </xf>
    <xf numFmtId="167" fontId="15" fillId="0" borderId="1" xfId="29" applyNumberFormat="1" applyFont="1" applyFill="1" applyBorder="1" applyAlignment="1">
      <alignment horizontal="right" vertical="top"/>
    </xf>
    <xf numFmtId="167" fontId="15" fillId="0" borderId="6" xfId="29" applyNumberFormat="1" applyFont="1" applyFill="1" applyBorder="1" applyAlignment="1">
      <alignment horizontal="right" vertical="top"/>
    </xf>
    <xf numFmtId="167" fontId="17" fillId="0" borderId="56" xfId="29" applyNumberFormat="1" applyFont="1" applyFill="1" applyBorder="1" applyAlignment="1">
      <alignment horizontal="right" vertical="top"/>
    </xf>
    <xf numFmtId="167" fontId="15" fillId="0" borderId="56" xfId="29" applyNumberFormat="1" applyFont="1" applyFill="1" applyBorder="1" applyAlignment="1">
      <alignment horizontal="right" vertical="top"/>
    </xf>
    <xf numFmtId="167" fontId="17" fillId="0" borderId="6" xfId="29" applyNumberFormat="1" applyFont="1" applyFill="1" applyBorder="1" applyAlignment="1">
      <alignment horizontal="right" vertical="top"/>
    </xf>
    <xf numFmtId="212" fontId="15" fillId="0" borderId="0" xfId="1" applyNumberFormat="1" applyFont="1"/>
    <xf numFmtId="167" fontId="17" fillId="0" borderId="4" xfId="29" applyNumberFormat="1" applyFont="1" applyFill="1" applyBorder="1" applyAlignment="1">
      <alignment horizontal="right" vertical="top"/>
    </xf>
    <xf numFmtId="43" fontId="119" fillId="0" borderId="0" xfId="1" applyFont="1" applyFill="1" applyBorder="1" applyAlignment="1">
      <alignment vertical="top"/>
    </xf>
    <xf numFmtId="43" fontId="119" fillId="0" borderId="0" xfId="1" applyFont="1" applyAlignment="1">
      <alignment vertical="top"/>
    </xf>
    <xf numFmtId="0" fontId="16" fillId="0" borderId="0" xfId="12" applyFont="1"/>
    <xf numFmtId="0" fontId="21" fillId="0" borderId="0" xfId="12" applyFont="1" applyFill="1" applyBorder="1" applyAlignment="1">
      <alignment horizontal="left" vertical="center"/>
    </xf>
    <xf numFmtId="164" fontId="16" fillId="0" borderId="0" xfId="12" applyNumberFormat="1" applyFont="1" applyFill="1" applyBorder="1" applyAlignment="1" applyProtection="1">
      <alignment horizontal="right" vertical="center"/>
      <protection locked="0"/>
    </xf>
    <xf numFmtId="0" fontId="16" fillId="0" borderId="0" xfId="12" applyFont="1" applyFill="1"/>
    <xf numFmtId="0" fontId="15" fillId="0" borderId="0" xfId="12" applyFont="1" applyFill="1"/>
    <xf numFmtId="0" fontId="15" fillId="0" borderId="0" xfId="12" applyFont="1" applyFill="1" applyBorder="1"/>
    <xf numFmtId="0" fontId="17" fillId="2" borderId="5" xfId="12" applyFont="1" applyFill="1" applyBorder="1" applyAlignment="1">
      <alignment horizontal="left" wrapText="1"/>
    </xf>
    <xf numFmtId="0" fontId="17" fillId="2" borderId="10" xfId="12" applyFont="1" applyFill="1" applyBorder="1" applyAlignment="1">
      <alignment horizontal="left" wrapText="1"/>
    </xf>
    <xf numFmtId="2" fontId="18" fillId="2" borderId="4" xfId="12" applyNumberFormat="1" applyFont="1" applyFill="1" applyBorder="1" applyAlignment="1">
      <alignment horizontal="center" vertical="top" wrapText="1"/>
    </xf>
    <xf numFmtId="0" fontId="17" fillId="2" borderId="2" xfId="12" applyFont="1" applyFill="1" applyBorder="1" applyAlignment="1">
      <alignment horizontal="left" wrapText="1"/>
    </xf>
    <xf numFmtId="0" fontId="17" fillId="2" borderId="6" xfId="12" applyFont="1" applyFill="1" applyBorder="1" applyAlignment="1">
      <alignment horizontal="left" wrapText="1"/>
    </xf>
    <xf numFmtId="2" fontId="18" fillId="2" borderId="1" xfId="12" applyNumberFormat="1" applyFont="1" applyFill="1" applyBorder="1" applyAlignment="1">
      <alignment horizontal="center" vertical="top" wrapText="1"/>
    </xf>
    <xf numFmtId="0" fontId="15" fillId="0" borderId="3" xfId="12" quotePrefix="1" applyFont="1" applyFill="1" applyBorder="1" applyAlignment="1">
      <alignment vertical="center"/>
    </xf>
    <xf numFmtId="0" fontId="15" fillId="0" borderId="7" xfId="12" quotePrefix="1" applyFont="1" applyFill="1" applyBorder="1" applyAlignment="1">
      <alignment vertical="center"/>
    </xf>
    <xf numFmtId="164" fontId="15" fillId="0" borderId="0" xfId="12" applyNumberFormat="1" applyFont="1" applyFill="1" applyBorder="1" applyAlignment="1">
      <alignment horizontal="right" vertical="top"/>
    </xf>
    <xf numFmtId="164" fontId="17" fillId="0" borderId="13" xfId="12" applyNumberFormat="1" applyFont="1" applyFill="1" applyBorder="1" applyAlignment="1">
      <alignment horizontal="right" vertical="top"/>
    </xf>
    <xf numFmtId="164" fontId="16" fillId="0" borderId="0" xfId="12" applyNumberFormat="1" applyFont="1"/>
    <xf numFmtId="0" fontId="17" fillId="0" borderId="5" xfId="12" applyFont="1" applyFill="1" applyBorder="1" applyAlignment="1">
      <alignment horizontal="left"/>
    </xf>
    <xf numFmtId="0" fontId="17" fillId="0" borderId="10" xfId="12" applyFont="1" applyFill="1" applyBorder="1" applyAlignment="1">
      <alignment horizontal="left"/>
    </xf>
    <xf numFmtId="0" fontId="17" fillId="0" borderId="4" xfId="12" applyFont="1" applyFill="1" applyBorder="1" applyAlignment="1">
      <alignment horizontal="left"/>
    </xf>
    <xf numFmtId="167" fontId="15" fillId="0" borderId="10" xfId="29" applyNumberFormat="1" applyFont="1" applyFill="1" applyBorder="1" applyAlignment="1">
      <alignment horizontal="right" vertical="top"/>
    </xf>
    <xf numFmtId="0" fontId="15" fillId="0" borderId="0" xfId="12" quotePrefix="1" applyFont="1" applyFill="1" applyBorder="1" applyAlignment="1">
      <alignment vertical="center"/>
    </xf>
    <xf numFmtId="0" fontId="15" fillId="0" borderId="2" xfId="12" quotePrefix="1" applyFont="1" applyFill="1" applyBorder="1" applyAlignment="1">
      <alignment vertical="center"/>
    </xf>
    <xf numFmtId="0" fontId="15" fillId="0" borderId="1" xfId="12" quotePrefix="1" applyFont="1" applyFill="1" applyBorder="1" applyAlignment="1">
      <alignment vertical="center"/>
    </xf>
    <xf numFmtId="0" fontId="32" fillId="0" borderId="0" xfId="12" applyFont="1" applyFill="1" applyBorder="1" applyAlignment="1">
      <alignment vertical="center"/>
    </xf>
    <xf numFmtId="0" fontId="15" fillId="0" borderId="0" xfId="12" applyFont="1"/>
    <xf numFmtId="0" fontId="32" fillId="0" borderId="0" xfId="12" applyFont="1" applyFill="1" applyBorder="1" applyAlignment="1">
      <alignment horizontal="left" vertical="center" indent="1"/>
    </xf>
    <xf numFmtId="164" fontId="15" fillId="0" borderId="0" xfId="12" applyNumberFormat="1" applyFont="1" applyFill="1" applyBorder="1" applyAlignment="1" applyProtection="1">
      <alignment horizontal="right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12" applyFont="1" applyAlignment="1" applyProtection="1">
      <alignment vertical="center"/>
      <protection locked="0"/>
    </xf>
    <xf numFmtId="0" fontId="15" fillId="0" borderId="3" xfId="12" applyFont="1" applyFill="1" applyBorder="1"/>
    <xf numFmtId="164" fontId="16" fillId="0" borderId="0" xfId="12" applyNumberFormat="1" applyFont="1" applyFill="1"/>
    <xf numFmtId="0" fontId="15" fillId="0" borderId="6" xfId="12" quotePrefix="1" applyFont="1" applyFill="1" applyBorder="1" applyAlignment="1">
      <alignment vertical="center"/>
    </xf>
    <xf numFmtId="0" fontId="72" fillId="0" borderId="0" xfId="912" applyFont="1" applyFill="1" applyBorder="1" applyAlignment="1">
      <alignment horizontal="left" vertical="center"/>
    </xf>
    <xf numFmtId="0" fontId="17" fillId="2" borderId="54" xfId="912" applyFont="1" applyFill="1" applyBorder="1" applyAlignment="1">
      <alignment horizontal="left" vertical="center" wrapText="1"/>
    </xf>
    <xf numFmtId="2" fontId="18" fillId="2" borderId="43" xfId="912" applyNumberFormat="1" applyFont="1" applyFill="1" applyBorder="1" applyAlignment="1">
      <alignment horizontal="right" vertical="center" wrapText="1"/>
    </xf>
    <xf numFmtId="0" fontId="0" fillId="0" borderId="0" xfId="0"/>
    <xf numFmtId="0" fontId="15" fillId="0" borderId="0" xfId="912" applyFont="1"/>
    <xf numFmtId="0" fontId="16" fillId="0" borderId="0" xfId="912" applyFont="1"/>
    <xf numFmtId="0" fontId="32" fillId="0" borderId="0" xfId="912" applyFont="1" applyFill="1" applyBorder="1" applyAlignment="1">
      <alignment vertical="center"/>
    </xf>
    <xf numFmtId="0" fontId="16" fillId="0" borderId="0" xfId="912" applyFont="1" applyFill="1"/>
    <xf numFmtId="0" fontId="15" fillId="0" borderId="0" xfId="912" applyFont="1" applyFill="1" applyBorder="1"/>
    <xf numFmtId="3" fontId="15" fillId="0" borderId="7" xfId="29" applyNumberFormat="1" applyFont="1" applyFill="1" applyBorder="1" applyAlignment="1">
      <alignment horizontal="right" vertical="top"/>
    </xf>
    <xf numFmtId="164" fontId="15" fillId="0" borderId="0" xfId="912" applyNumberFormat="1" applyFont="1" applyFill="1" applyBorder="1" applyAlignment="1">
      <alignment horizontal="right" vertical="top"/>
    </xf>
    <xf numFmtId="164" fontId="15" fillId="0" borderId="13" xfId="912" applyNumberFormat="1" applyFont="1" applyFill="1" applyBorder="1" applyAlignment="1">
      <alignment horizontal="right" vertical="top"/>
    </xf>
    <xf numFmtId="3" fontId="15" fillId="0" borderId="13" xfId="912" applyNumberFormat="1" applyFont="1" applyBorder="1"/>
    <xf numFmtId="0" fontId="15" fillId="0" borderId="0" xfId="912" applyFont="1" applyFill="1"/>
    <xf numFmtId="164" fontId="16" fillId="0" borderId="0" xfId="912" applyNumberFormat="1" applyFont="1" applyFill="1" applyBorder="1" applyAlignment="1" applyProtection="1">
      <alignment horizontal="right" vertical="center"/>
      <protection locked="0"/>
    </xf>
    <xf numFmtId="0" fontId="21" fillId="0" borderId="0" xfId="912" applyFont="1" applyFill="1" applyBorder="1" applyAlignment="1">
      <alignment horizontal="left" vertical="center"/>
    </xf>
    <xf numFmtId="2" fontId="18" fillId="2" borderId="46" xfId="912" applyNumberFormat="1" applyFont="1" applyFill="1" applyBorder="1" applyAlignment="1">
      <alignment horizontal="center" vertical="top" wrapText="1"/>
    </xf>
    <xf numFmtId="0" fontId="15" fillId="0" borderId="52" xfId="912" quotePrefix="1" applyFont="1" applyFill="1" applyBorder="1" applyAlignment="1">
      <alignment vertical="center"/>
    </xf>
    <xf numFmtId="3" fontId="15" fillId="0" borderId="0" xfId="912" applyNumberFormat="1" applyFont="1" applyBorder="1"/>
    <xf numFmtId="167" fontId="15" fillId="0" borderId="53" xfId="913" applyNumberFormat="1" applyFont="1" applyFill="1" applyBorder="1" applyAlignment="1">
      <alignment horizontal="right" vertical="top"/>
    </xf>
    <xf numFmtId="167" fontId="15" fillId="0" borderId="53" xfId="912" applyNumberFormat="1" applyFont="1" applyFill="1" applyBorder="1" applyAlignment="1">
      <alignment horizontal="right" vertical="top"/>
    </xf>
    <xf numFmtId="167" fontId="15" fillId="0" borderId="53" xfId="29" applyNumberFormat="1" applyFont="1" applyFill="1" applyBorder="1" applyAlignment="1">
      <alignment horizontal="right" vertical="top"/>
    </xf>
    <xf numFmtId="0" fontId="15" fillId="0" borderId="55" xfId="912" quotePrefix="1" applyFont="1" applyFill="1" applyBorder="1" applyAlignment="1">
      <alignment vertical="center"/>
    </xf>
    <xf numFmtId="164" fontId="15" fillId="0" borderId="48" xfId="912" applyNumberFormat="1" applyFont="1" applyFill="1" applyBorder="1" applyAlignment="1">
      <alignment horizontal="right" vertical="top"/>
    </xf>
    <xf numFmtId="164" fontId="15" fillId="0" borderId="49" xfId="912" applyNumberFormat="1" applyFont="1" applyFill="1" applyBorder="1" applyAlignment="1">
      <alignment horizontal="right" vertical="top"/>
    </xf>
    <xf numFmtId="167" fontId="15" fillId="0" borderId="51" xfId="29" applyNumberFormat="1" applyFont="1" applyFill="1" applyBorder="1" applyAlignment="1">
      <alignment horizontal="right" vertical="top"/>
    </xf>
    <xf numFmtId="0" fontId="17" fillId="2" borderId="47" xfId="912" applyFont="1" applyFill="1" applyBorder="1" applyAlignment="1">
      <alignment horizontal="left" wrapText="1"/>
    </xf>
    <xf numFmtId="2" fontId="18" fillId="2" borderId="48" xfId="912" applyNumberFormat="1" applyFont="1" applyFill="1" applyBorder="1" applyAlignment="1">
      <alignment horizontal="center" vertical="top" wrapText="1"/>
    </xf>
    <xf numFmtId="2" fontId="18" fillId="2" borderId="51" xfId="912" applyNumberFormat="1" applyFont="1" applyFill="1" applyBorder="1" applyAlignment="1">
      <alignment horizontal="center" vertical="top" wrapText="1"/>
    </xf>
    <xf numFmtId="0" fontId="17" fillId="2" borderId="55" xfId="912" applyFont="1" applyFill="1" applyBorder="1" applyAlignment="1">
      <alignment horizontal="left" wrapText="1"/>
    </xf>
    <xf numFmtId="167" fontId="15" fillId="0" borderId="51" xfId="912" applyNumberFormat="1" applyFont="1" applyFill="1" applyBorder="1" applyAlignment="1">
      <alignment horizontal="right" vertical="top"/>
    </xf>
    <xf numFmtId="3" fontId="15" fillId="0" borderId="50" xfId="29" applyNumberFormat="1" applyFont="1" applyFill="1" applyBorder="1" applyAlignment="1">
      <alignment horizontal="right" vertical="top"/>
    </xf>
    <xf numFmtId="164" fontId="15" fillId="0" borderId="39" xfId="912" applyNumberFormat="1" applyFont="1" applyFill="1" applyBorder="1" applyAlignment="1">
      <alignment horizontal="right" vertical="top"/>
    </xf>
    <xf numFmtId="2" fontId="18" fillId="2" borderId="48" xfId="912" applyNumberFormat="1" applyFont="1" applyFill="1" applyBorder="1" applyAlignment="1">
      <alignment horizontal="right" wrapText="1"/>
    </xf>
    <xf numFmtId="2" fontId="18" fillId="2" borderId="43" xfId="912" applyNumberFormat="1" applyFont="1" applyFill="1" applyBorder="1" applyAlignment="1">
      <alignment horizontal="right" vertical="top" wrapText="1"/>
    </xf>
    <xf numFmtId="2" fontId="18" fillId="2" borderId="44" xfId="912" applyNumberFormat="1" applyFont="1" applyFill="1" applyBorder="1" applyAlignment="1">
      <alignment horizontal="center" vertical="top" wrapText="1"/>
    </xf>
    <xf numFmtId="2" fontId="18" fillId="2" borderId="49" xfId="912" applyNumberFormat="1" applyFont="1" applyFill="1" applyBorder="1" applyAlignment="1">
      <alignment horizontal="center" vertical="top" wrapText="1"/>
    </xf>
    <xf numFmtId="2" fontId="18" fillId="2" borderId="45" xfId="912" applyNumberFormat="1" applyFont="1" applyFill="1" applyBorder="1" applyAlignment="1">
      <alignment horizontal="center" vertical="top" wrapText="1"/>
    </xf>
    <xf numFmtId="2" fontId="18" fillId="2" borderId="50" xfId="912" applyNumberFormat="1" applyFont="1" applyFill="1" applyBorder="1" applyAlignment="1">
      <alignment horizontal="center" vertical="top" wrapText="1"/>
    </xf>
    <xf numFmtId="0" fontId="17" fillId="2" borderId="42" xfId="912" applyFont="1" applyFill="1" applyBorder="1" applyAlignment="1">
      <alignment horizontal="left" vertical="top" wrapText="1"/>
    </xf>
    <xf numFmtId="166" fontId="15" fillId="0" borderId="13" xfId="1" applyNumberFormat="1" applyFont="1" applyFill="1" applyBorder="1" applyAlignment="1">
      <alignment horizontal="right" vertical="top"/>
    </xf>
    <xf numFmtId="164" fontId="24" fillId="0" borderId="0" xfId="785" applyNumberFormat="1"/>
    <xf numFmtId="166" fontId="15" fillId="0" borderId="14" xfId="1" applyNumberFormat="1" applyFont="1" applyFill="1" applyBorder="1" applyAlignment="1">
      <alignment horizontal="right" vertical="top"/>
    </xf>
    <xf numFmtId="0" fontId="116" fillId="2" borderId="5" xfId="914" applyFont="1" applyFill="1" applyBorder="1" applyAlignment="1">
      <alignment horizontal="center" vertical="top" wrapText="1"/>
    </xf>
    <xf numFmtId="0" fontId="116" fillId="2" borderId="4" xfId="914" applyFont="1" applyFill="1" applyBorder="1" applyAlignment="1">
      <alignment horizontal="center" vertical="top" wrapText="1"/>
    </xf>
    <xf numFmtId="0" fontId="116" fillId="2" borderId="40" xfId="914" applyFont="1" applyFill="1" applyBorder="1" applyAlignment="1">
      <alignment horizontal="center" vertical="top" wrapText="1"/>
    </xf>
    <xf numFmtId="0" fontId="116" fillId="2" borderId="63" xfId="914" applyFont="1" applyFill="1" applyBorder="1" applyAlignment="1">
      <alignment horizontal="center" vertical="top" wrapText="1"/>
    </xf>
    <xf numFmtId="9" fontId="115" fillId="0" borderId="65" xfId="1" applyNumberFormat="1" applyFont="1" applyBorder="1" applyAlignment="1">
      <alignment horizontal="right" vertical="center"/>
    </xf>
    <xf numFmtId="9" fontId="115" fillId="0" borderId="33" xfId="1" applyNumberFormat="1" applyFont="1" applyBorder="1" applyAlignment="1">
      <alignment horizontal="right" vertical="center"/>
    </xf>
    <xf numFmtId="0" fontId="17" fillId="0" borderId="66" xfId="14" quotePrefix="1" applyFont="1" applyFill="1" applyBorder="1" applyAlignment="1">
      <alignment vertical="center"/>
    </xf>
    <xf numFmtId="167" fontId="116" fillId="0" borderId="69" xfId="665" applyNumberFormat="1" applyFont="1" applyFill="1" applyBorder="1" applyAlignment="1">
      <alignment horizontal="right" vertical="center"/>
    </xf>
    <xf numFmtId="167" fontId="116" fillId="0" borderId="23" xfId="665" applyNumberFormat="1" applyFont="1" applyFill="1" applyBorder="1" applyAlignment="1">
      <alignment horizontal="right" vertical="center"/>
    </xf>
    <xf numFmtId="167" fontId="116" fillId="0" borderId="70" xfId="665" applyNumberFormat="1" applyFont="1" applyFill="1" applyBorder="1" applyAlignment="1">
      <alignment horizontal="right" vertical="center"/>
    </xf>
    <xf numFmtId="0" fontId="19" fillId="0" borderId="0" xfId="12" applyFont="1" applyAlignment="1">
      <alignment horizontal="left"/>
    </xf>
    <xf numFmtId="166" fontId="0" fillId="0" borderId="0" xfId="1" applyNumberFormat="1" applyFont="1"/>
    <xf numFmtId="43" fontId="0" fillId="0" borderId="0" xfId="1" applyFont="1"/>
    <xf numFmtId="166" fontId="115" fillId="0" borderId="4" xfId="1" applyNumberFormat="1" applyFont="1" applyFill="1" applyBorder="1" applyAlignment="1">
      <alignment horizontal="right" vertical="center"/>
    </xf>
    <xf numFmtId="166" fontId="115" fillId="0" borderId="10" xfId="1" applyNumberFormat="1" applyFont="1" applyFill="1" applyBorder="1" applyAlignment="1">
      <alignment horizontal="right" vertical="center"/>
    </xf>
    <xf numFmtId="166" fontId="115" fillId="0" borderId="0" xfId="1" applyNumberFormat="1" applyFont="1" applyFill="1" applyBorder="1" applyAlignment="1">
      <alignment horizontal="right" vertical="center"/>
    </xf>
    <xf numFmtId="166" fontId="115" fillId="0" borderId="7" xfId="1" applyNumberFormat="1" applyFont="1" applyFill="1" applyBorder="1" applyAlignment="1">
      <alignment horizontal="right" vertical="center"/>
    </xf>
    <xf numFmtId="0" fontId="16" fillId="0" borderId="23" xfId="12" applyBorder="1"/>
    <xf numFmtId="166" fontId="116" fillId="0" borderId="23" xfId="1" applyNumberFormat="1" applyFont="1" applyFill="1" applyBorder="1" applyAlignment="1">
      <alignment horizontal="right" vertical="center"/>
    </xf>
    <xf numFmtId="166" fontId="116" fillId="0" borderId="68" xfId="1" applyNumberFormat="1" applyFont="1" applyFill="1" applyBorder="1" applyAlignment="1">
      <alignment horizontal="right" vertical="center"/>
    </xf>
    <xf numFmtId="0" fontId="115" fillId="0" borderId="0" xfId="915" applyFont="1" applyAlignment="1">
      <alignment vertical="center"/>
    </xf>
    <xf numFmtId="0" fontId="116" fillId="2" borderId="57" xfId="915" applyFont="1" applyFill="1" applyBorder="1" applyAlignment="1">
      <alignment horizontal="center" vertical="center"/>
    </xf>
    <xf numFmtId="0" fontId="116" fillId="2" borderId="4" xfId="915" applyFont="1" applyFill="1" applyBorder="1" applyAlignment="1">
      <alignment horizontal="center" vertical="top" wrapText="1"/>
    </xf>
    <xf numFmtId="0" fontId="116" fillId="2" borderId="9" xfId="915" applyFont="1" applyFill="1" applyBorder="1" applyAlignment="1">
      <alignment horizontal="center" vertical="top" wrapText="1"/>
    </xf>
    <xf numFmtId="0" fontId="115" fillId="0" borderId="64" xfId="915" applyFont="1" applyBorder="1" applyAlignment="1">
      <alignment horizontal="left" vertical="center"/>
    </xf>
    <xf numFmtId="166" fontId="115" fillId="0" borderId="5" xfId="915" applyNumberFormat="1" applyFont="1" applyBorder="1" applyAlignment="1">
      <alignment horizontal="right" vertical="center"/>
    </xf>
    <xf numFmtId="166" fontId="115" fillId="0" borderId="4" xfId="915" applyNumberFormat="1" applyFont="1" applyBorder="1" applyAlignment="1">
      <alignment horizontal="right" vertical="center"/>
    </xf>
    <xf numFmtId="166" fontId="115" fillId="0" borderId="10" xfId="915" applyNumberFormat="1" applyFont="1" applyBorder="1" applyAlignment="1">
      <alignment horizontal="right" vertical="center"/>
    </xf>
    <xf numFmtId="3" fontId="115" fillId="0" borderId="5" xfId="915" applyNumberFormat="1" applyFont="1" applyBorder="1" applyAlignment="1">
      <alignment horizontal="right" vertical="center"/>
    </xf>
    <xf numFmtId="3" fontId="115" fillId="0" borderId="4" xfId="915" applyNumberFormat="1" applyFont="1" applyBorder="1" applyAlignment="1">
      <alignment horizontal="right" vertical="center"/>
    </xf>
    <xf numFmtId="3" fontId="115" fillId="0" borderId="10" xfId="915" applyNumberFormat="1" applyFont="1" applyBorder="1" applyAlignment="1">
      <alignment horizontal="right" vertical="center"/>
    </xf>
    <xf numFmtId="167" fontId="115" fillId="0" borderId="4" xfId="915" applyNumberFormat="1" applyFont="1" applyBorder="1" applyAlignment="1">
      <alignment horizontal="right" vertical="center"/>
    </xf>
    <xf numFmtId="167" fontId="115" fillId="0" borderId="10" xfId="915" applyNumberFormat="1" applyFont="1" applyBorder="1" applyAlignment="1">
      <alignment horizontal="right" vertical="center"/>
    </xf>
    <xf numFmtId="167" fontId="115" fillId="0" borderId="65" xfId="915" applyNumberFormat="1" applyFont="1" applyBorder="1" applyAlignment="1">
      <alignment horizontal="right" vertical="center"/>
    </xf>
    <xf numFmtId="0" fontId="115" fillId="0" borderId="66" xfId="915" applyFont="1" applyBorder="1" applyAlignment="1">
      <alignment horizontal="left" vertical="center"/>
    </xf>
    <xf numFmtId="166" fontId="115" fillId="0" borderId="3" xfId="915" applyNumberFormat="1" applyFont="1" applyBorder="1" applyAlignment="1">
      <alignment horizontal="right" vertical="center"/>
    </xf>
    <xf numFmtId="166" fontId="115" fillId="0" borderId="0" xfId="915" applyNumberFormat="1" applyFont="1" applyBorder="1" applyAlignment="1">
      <alignment horizontal="right" vertical="center"/>
    </xf>
    <xf numFmtId="166" fontId="115" fillId="0" borderId="7" xfId="915" applyNumberFormat="1" applyFont="1" applyBorder="1" applyAlignment="1">
      <alignment horizontal="right" vertical="center"/>
    </xf>
    <xf numFmtId="3" fontId="115" fillId="0" borderId="0" xfId="915" applyNumberFormat="1" applyFont="1" applyBorder="1" applyAlignment="1">
      <alignment horizontal="right" vertical="center"/>
    </xf>
    <xf numFmtId="3" fontId="115" fillId="0" borderId="7" xfId="915" applyNumberFormat="1" applyFont="1" applyBorder="1" applyAlignment="1">
      <alignment horizontal="right" vertical="center"/>
    </xf>
    <xf numFmtId="167" fontId="115" fillId="0" borderId="3" xfId="915" applyNumberFormat="1" applyFont="1" applyBorder="1" applyAlignment="1">
      <alignment horizontal="right" vertical="center"/>
    </xf>
    <xf numFmtId="167" fontId="115" fillId="0" borderId="0" xfId="915" applyNumberFormat="1" applyFont="1" applyBorder="1" applyAlignment="1">
      <alignment horizontal="right" vertical="center"/>
    </xf>
    <xf numFmtId="167" fontId="115" fillId="0" borderId="7" xfId="915" applyNumberFormat="1" applyFont="1" applyBorder="1" applyAlignment="1">
      <alignment horizontal="right" vertical="center"/>
    </xf>
    <xf numFmtId="167" fontId="115" fillId="0" borderId="33" xfId="915" applyNumberFormat="1" applyFont="1" applyBorder="1" applyAlignment="1">
      <alignment horizontal="right" vertical="center"/>
    </xf>
    <xf numFmtId="0" fontId="17" fillId="0" borderId="71" xfId="14" quotePrefix="1" applyFont="1" applyFill="1" applyBorder="1" applyAlignment="1">
      <alignment vertical="center"/>
    </xf>
    <xf numFmtId="3" fontId="115" fillId="0" borderId="2" xfId="915" applyNumberFormat="1" applyFont="1" applyBorder="1" applyAlignment="1">
      <alignment horizontal="right" vertical="center"/>
    </xf>
    <xf numFmtId="3" fontId="115" fillId="0" borderId="1" xfId="915" applyNumberFormat="1" applyFont="1" applyBorder="1" applyAlignment="1">
      <alignment horizontal="right" vertical="center"/>
    </xf>
    <xf numFmtId="3" fontId="115" fillId="0" borderId="6" xfId="915" applyNumberFormat="1" applyFont="1" applyBorder="1" applyAlignment="1">
      <alignment horizontal="right" vertical="center"/>
    </xf>
    <xf numFmtId="167" fontId="115" fillId="0" borderId="2" xfId="915" applyNumberFormat="1" applyFont="1" applyBorder="1" applyAlignment="1">
      <alignment horizontal="right" vertical="center"/>
    </xf>
    <xf numFmtId="167" fontId="115" fillId="0" borderId="1" xfId="915" applyNumberFormat="1" applyFont="1" applyBorder="1" applyAlignment="1">
      <alignment horizontal="right" vertical="center"/>
    </xf>
    <xf numFmtId="167" fontId="115" fillId="0" borderId="6" xfId="915" applyNumberFormat="1" applyFont="1" applyBorder="1" applyAlignment="1">
      <alignment horizontal="right" vertical="center"/>
    </xf>
    <xf numFmtId="167" fontId="115" fillId="0" borderId="72" xfId="915" applyNumberFormat="1" applyFont="1" applyBorder="1" applyAlignment="1">
      <alignment horizontal="right" vertical="center"/>
    </xf>
    <xf numFmtId="3" fontId="116" fillId="0" borderId="73" xfId="915" applyNumberFormat="1" applyFont="1" applyFill="1" applyBorder="1" applyAlignment="1">
      <alignment vertical="center"/>
    </xf>
    <xf numFmtId="3" fontId="116" fillId="0" borderId="74" xfId="915" applyNumberFormat="1" applyFont="1" applyFill="1" applyBorder="1" applyAlignment="1">
      <alignment horizontal="right" vertical="center"/>
    </xf>
    <xf numFmtId="3" fontId="116" fillId="0" borderId="48" xfId="915" applyNumberFormat="1" applyFont="1" applyFill="1" applyBorder="1" applyAlignment="1">
      <alignment horizontal="right" vertical="center"/>
    </xf>
    <xf numFmtId="3" fontId="116" fillId="0" borderId="50" xfId="915" applyNumberFormat="1" applyFont="1" applyFill="1" applyBorder="1" applyAlignment="1">
      <alignment horizontal="right" vertical="center"/>
    </xf>
    <xf numFmtId="3" fontId="116" fillId="0" borderId="75" xfId="915" applyNumberFormat="1" applyFont="1" applyFill="1" applyBorder="1" applyAlignment="1">
      <alignment horizontal="right" vertical="center"/>
    </xf>
    <xf numFmtId="3" fontId="116" fillId="0" borderId="76" xfId="915" applyNumberFormat="1" applyFont="1" applyFill="1" applyBorder="1" applyAlignment="1">
      <alignment horizontal="right" vertical="center"/>
    </xf>
    <xf numFmtId="3" fontId="116" fillId="0" borderId="77" xfId="915" applyNumberFormat="1" applyFont="1" applyFill="1" applyBorder="1" applyAlignment="1">
      <alignment horizontal="right" vertical="center"/>
    </xf>
    <xf numFmtId="167" fontId="116" fillId="0" borderId="75" xfId="915" applyNumberFormat="1" applyFont="1" applyFill="1" applyBorder="1" applyAlignment="1">
      <alignment horizontal="right" vertical="center"/>
    </xf>
    <xf numFmtId="167" fontId="116" fillId="0" borderId="76" xfId="915" applyNumberFormat="1" applyFont="1" applyFill="1" applyBorder="1" applyAlignment="1">
      <alignment horizontal="right" vertical="center"/>
    </xf>
    <xf numFmtId="167" fontId="116" fillId="0" borderId="77" xfId="915" applyNumberFormat="1" applyFont="1" applyFill="1" applyBorder="1" applyAlignment="1">
      <alignment horizontal="right" vertical="center"/>
    </xf>
    <xf numFmtId="167" fontId="116" fillId="0" borderId="78" xfId="915" applyNumberFormat="1" applyFont="1" applyFill="1" applyBorder="1" applyAlignment="1">
      <alignment horizontal="right" vertical="center"/>
    </xf>
    <xf numFmtId="0" fontId="115" fillId="0" borderId="0" xfId="915" applyFont="1" applyBorder="1" applyAlignment="1">
      <alignment horizontal="left" vertical="center"/>
    </xf>
    <xf numFmtId="166" fontId="115" fillId="0" borderId="0" xfId="915" applyNumberFormat="1" applyFont="1" applyBorder="1" applyAlignment="1">
      <alignment horizontal="left" vertical="center"/>
    </xf>
    <xf numFmtId="9" fontId="115" fillId="0" borderId="0" xfId="665" applyFont="1" applyBorder="1" applyAlignment="1">
      <alignment horizontal="center" vertical="center"/>
    </xf>
    <xf numFmtId="0" fontId="116" fillId="0" borderId="0" xfId="915" applyFont="1" applyBorder="1" applyAlignment="1">
      <alignment horizontal="left" vertical="center"/>
    </xf>
    <xf numFmtId="166" fontId="116" fillId="0" borderId="0" xfId="915" applyNumberFormat="1" applyFont="1" applyBorder="1" applyAlignment="1">
      <alignment horizontal="right" vertical="center"/>
    </xf>
    <xf numFmtId="166" fontId="116" fillId="0" borderId="0" xfId="1" applyNumberFormat="1" applyFont="1" applyBorder="1" applyAlignment="1">
      <alignment horizontal="left" vertical="center"/>
    </xf>
    <xf numFmtId="166" fontId="116" fillId="0" borderId="0" xfId="915" applyNumberFormat="1" applyFont="1" applyBorder="1" applyAlignment="1">
      <alignment horizontal="left" vertical="center"/>
    </xf>
    <xf numFmtId="9" fontId="116" fillId="0" borderId="0" xfId="665" applyFont="1" applyBorder="1" applyAlignment="1">
      <alignment horizontal="center" vertical="center"/>
    </xf>
    <xf numFmtId="0" fontId="122" fillId="2" borderId="62" xfId="915" applyFont="1" applyFill="1" applyBorder="1" applyAlignment="1">
      <alignment horizontal="center" vertical="center" wrapText="1"/>
    </xf>
    <xf numFmtId="0" fontId="115" fillId="0" borderId="0" xfId="916" applyFont="1" applyFill="1" applyAlignment="1">
      <alignment horizontal="center" vertical="center"/>
    </xf>
    <xf numFmtId="0" fontId="115" fillId="0" borderId="0" xfId="916" applyFont="1" applyFill="1" applyAlignment="1">
      <alignment horizontal="left" vertical="center"/>
    </xf>
    <xf numFmtId="0" fontId="115" fillId="0" borderId="0" xfId="916" applyFont="1" applyFill="1" applyAlignment="1">
      <alignment vertical="center"/>
    </xf>
    <xf numFmtId="0" fontId="115" fillId="0" borderId="0" xfId="916" applyFont="1" applyAlignment="1">
      <alignment vertical="center"/>
    </xf>
    <xf numFmtId="0" fontId="116" fillId="2" borderId="5" xfId="916" applyFont="1" applyFill="1" applyBorder="1" applyAlignment="1">
      <alignment horizontal="center" vertical="top" wrapText="1"/>
    </xf>
    <xf numFmtId="0" fontId="116" fillId="2" borderId="4" xfId="916" applyFont="1" applyFill="1" applyBorder="1" applyAlignment="1">
      <alignment horizontal="center" vertical="top" wrapText="1"/>
    </xf>
    <xf numFmtId="0" fontId="116" fillId="2" borderId="40" xfId="916" applyFont="1" applyFill="1" applyBorder="1" applyAlignment="1">
      <alignment horizontal="center" vertical="top" wrapText="1"/>
    </xf>
    <xf numFmtId="0" fontId="116" fillId="2" borderId="63" xfId="916" applyFont="1" applyFill="1" applyBorder="1" applyAlignment="1">
      <alignment horizontal="center" vertical="top" wrapText="1"/>
    </xf>
    <xf numFmtId="3" fontId="115" fillId="0" borderId="64" xfId="916" applyNumberFormat="1" applyFont="1" applyBorder="1" applyAlignment="1">
      <alignment horizontal="center" vertical="center"/>
    </xf>
    <xf numFmtId="3" fontId="115" fillId="0" borderId="4" xfId="916" applyNumberFormat="1" applyFont="1" applyBorder="1" applyAlignment="1">
      <alignment horizontal="center" vertical="center"/>
    </xf>
    <xf numFmtId="3" fontId="115" fillId="0" borderId="5" xfId="916" applyNumberFormat="1" applyFont="1" applyBorder="1" applyAlignment="1">
      <alignment horizontal="right" vertical="center"/>
    </xf>
    <xf numFmtId="3" fontId="115" fillId="0" borderId="66" xfId="916" applyNumberFormat="1" applyFont="1" applyBorder="1" applyAlignment="1">
      <alignment horizontal="center" vertical="center"/>
    </xf>
    <xf numFmtId="3" fontId="115" fillId="0" borderId="0" xfId="916" applyNumberFormat="1" applyFont="1" applyBorder="1" applyAlignment="1">
      <alignment horizontal="center" vertical="center"/>
    </xf>
    <xf numFmtId="3" fontId="115" fillId="0" borderId="3" xfId="916" applyNumberFormat="1" applyFont="1" applyBorder="1" applyAlignment="1">
      <alignment horizontal="right" vertical="center"/>
    </xf>
    <xf numFmtId="49" fontId="115" fillId="0" borderId="0" xfId="916" applyNumberFormat="1" applyFont="1" applyBorder="1" applyAlignment="1">
      <alignment horizontal="center" vertical="center"/>
    </xf>
    <xf numFmtId="166" fontId="115" fillId="0" borderId="0" xfId="916" applyNumberFormat="1" applyFont="1" applyBorder="1" applyAlignment="1">
      <alignment horizontal="center" vertical="center"/>
    </xf>
    <xf numFmtId="49" fontId="115" fillId="0" borderId="0" xfId="916" applyNumberFormat="1" applyFont="1" applyBorder="1" applyAlignment="1">
      <alignment horizontal="right" vertical="center"/>
    </xf>
    <xf numFmtId="3" fontId="116" fillId="0" borderId="67" xfId="916" applyNumberFormat="1" applyFont="1" applyFill="1" applyBorder="1" applyAlignment="1">
      <alignment vertical="center"/>
    </xf>
    <xf numFmtId="3" fontId="116" fillId="0" borderId="23" xfId="916" applyNumberFormat="1" applyFont="1" applyFill="1" applyBorder="1" applyAlignment="1">
      <alignment vertical="center"/>
    </xf>
    <xf numFmtId="3" fontId="116" fillId="0" borderId="68" xfId="916" applyNumberFormat="1" applyFont="1" applyFill="1" applyBorder="1" applyAlignment="1">
      <alignment vertical="center"/>
    </xf>
    <xf numFmtId="3" fontId="116" fillId="0" borderId="69" xfId="916" applyNumberFormat="1" applyFont="1" applyFill="1" applyBorder="1" applyAlignment="1">
      <alignment horizontal="right" vertical="center"/>
    </xf>
    <xf numFmtId="9" fontId="116" fillId="0" borderId="69" xfId="916" applyNumberFormat="1" applyFont="1" applyFill="1" applyBorder="1" applyAlignment="1">
      <alignment horizontal="right" vertical="center"/>
    </xf>
    <xf numFmtId="9" fontId="116" fillId="0" borderId="23" xfId="916" applyNumberFormat="1" applyFont="1" applyFill="1" applyBorder="1" applyAlignment="1">
      <alignment horizontal="right" vertical="center"/>
    </xf>
    <xf numFmtId="3" fontId="116" fillId="0" borderId="41" xfId="916" applyNumberFormat="1" applyFont="1" applyFill="1" applyBorder="1" applyAlignment="1">
      <alignment horizontal="right" vertical="top"/>
    </xf>
    <xf numFmtId="3" fontId="116" fillId="0" borderId="70" xfId="916" applyNumberFormat="1" applyFont="1" applyFill="1" applyBorder="1" applyAlignment="1">
      <alignment vertical="center"/>
    </xf>
    <xf numFmtId="3" fontId="116" fillId="0" borderId="23" xfId="916" applyNumberFormat="1" applyFont="1" applyFill="1" applyBorder="1" applyAlignment="1">
      <alignment horizontal="right" vertical="center"/>
    </xf>
    <xf numFmtId="0" fontId="116" fillId="2" borderId="9" xfId="916" applyFont="1" applyFill="1" applyBorder="1" applyAlignment="1">
      <alignment horizontal="center" vertical="top" wrapText="1"/>
    </xf>
    <xf numFmtId="0" fontId="123" fillId="0" borderId="0" xfId="785" applyFont="1" applyAlignment="1">
      <alignment vertical="center"/>
    </xf>
    <xf numFmtId="0" fontId="16" fillId="0" borderId="0" xfId="785" applyFont="1" applyAlignment="1">
      <alignment vertical="center"/>
    </xf>
    <xf numFmtId="0" fontId="19" fillId="57" borderId="40" xfId="785" applyFont="1" applyFill="1" applyBorder="1" applyAlignment="1">
      <alignment vertical="center"/>
    </xf>
    <xf numFmtId="0" fontId="19" fillId="57" borderId="8" xfId="785" applyFont="1" applyFill="1" applyBorder="1" applyAlignment="1">
      <alignment vertical="center"/>
    </xf>
    <xf numFmtId="0" fontId="16" fillId="0" borderId="0" xfId="785" applyFont="1" applyFill="1" applyAlignment="1">
      <alignment vertical="center"/>
    </xf>
    <xf numFmtId="0" fontId="19" fillId="0" borderId="3" xfId="785" applyFont="1" applyFill="1" applyBorder="1" applyAlignment="1">
      <alignment vertical="center"/>
    </xf>
    <xf numFmtId="0" fontId="19" fillId="57" borderId="5" xfId="785" applyFont="1" applyFill="1" applyBorder="1" applyAlignment="1">
      <alignment vertical="center"/>
    </xf>
    <xf numFmtId="0" fontId="19" fillId="57" borderId="14" xfId="785" applyFont="1" applyFill="1" applyBorder="1" applyAlignment="1">
      <alignment vertical="center"/>
    </xf>
    <xf numFmtId="0" fontId="16" fillId="0" borderId="5" xfId="785" applyFont="1" applyBorder="1" applyAlignment="1">
      <alignment vertical="center"/>
    </xf>
    <xf numFmtId="0" fontId="16" fillId="0" borderId="3" xfId="785" applyFont="1" applyBorder="1" applyAlignment="1">
      <alignment vertical="center"/>
    </xf>
    <xf numFmtId="0" fontId="16" fillId="0" borderId="0" xfId="785" applyFont="1"/>
    <xf numFmtId="166" fontId="16" fillId="0" borderId="0" xfId="1" applyNumberFormat="1"/>
    <xf numFmtId="3" fontId="15" fillId="0" borderId="14" xfId="809" applyNumberFormat="1" applyFont="1" applyFill="1" applyBorder="1" applyAlignment="1">
      <alignment horizontal="right" vertical="top"/>
    </xf>
    <xf numFmtId="0" fontId="20" fillId="0" borderId="7" xfId="2" applyFill="1" applyBorder="1" applyAlignment="1" applyProtection="1">
      <alignment horizontal="left" vertical="center"/>
    </xf>
    <xf numFmtId="0" fontId="20" fillId="0" borderId="7" xfId="2" applyBorder="1" applyAlignment="1" applyProtection="1">
      <alignment vertical="center"/>
    </xf>
    <xf numFmtId="0" fontId="16" fillId="0" borderId="2" xfId="785" applyFont="1" applyBorder="1" applyAlignment="1">
      <alignment vertical="center"/>
    </xf>
    <xf numFmtId="0" fontId="20" fillId="0" borderId="6" xfId="2" applyBorder="1" applyAlignment="1" applyProtection="1">
      <alignment vertical="center"/>
    </xf>
    <xf numFmtId="9" fontId="115" fillId="0" borderId="5" xfId="917" applyNumberFormat="1" applyFont="1" applyBorder="1" applyAlignment="1">
      <alignment horizontal="right" vertical="center"/>
    </xf>
    <xf numFmtId="9" fontId="115" fillId="0" borderId="3" xfId="917" applyNumberFormat="1" applyFont="1" applyBorder="1" applyAlignment="1">
      <alignment horizontal="right" vertical="center"/>
    </xf>
    <xf numFmtId="9" fontId="115" fillId="0" borderId="4" xfId="917" applyFont="1" applyBorder="1" applyAlignment="1">
      <alignment horizontal="right" vertical="center"/>
    </xf>
    <xf numFmtId="9" fontId="115" fillId="0" borderId="10" xfId="917" applyFont="1" applyBorder="1" applyAlignment="1">
      <alignment horizontal="right" vertical="center"/>
    </xf>
    <xf numFmtId="9" fontId="115" fillId="0" borderId="0" xfId="917" applyFont="1" applyBorder="1" applyAlignment="1">
      <alignment horizontal="right" vertical="center"/>
    </xf>
    <xf numFmtId="9" fontId="115" fillId="0" borderId="7" xfId="917" applyFont="1" applyBorder="1" applyAlignment="1">
      <alignment horizontal="right" vertical="center"/>
    </xf>
    <xf numFmtId="9" fontId="115" fillId="0" borderId="5" xfId="917" applyFont="1" applyBorder="1" applyAlignment="1">
      <alignment horizontal="right" vertical="center"/>
    </xf>
    <xf numFmtId="9" fontId="115" fillId="0" borderId="3" xfId="917" applyFont="1" applyBorder="1" applyAlignment="1">
      <alignment horizontal="right" vertical="center"/>
    </xf>
    <xf numFmtId="0" fontId="116" fillId="58" borderId="5" xfId="0" applyFont="1" applyFill="1" applyBorder="1"/>
    <xf numFmtId="0" fontId="116" fillId="58" borderId="5" xfId="0" applyFont="1" applyFill="1" applyBorder="1" applyAlignment="1">
      <alignment horizontal="center"/>
    </xf>
    <xf numFmtId="0" fontId="116" fillId="58" borderId="2" xfId="0" applyFont="1" applyFill="1" applyBorder="1"/>
    <xf numFmtId="0" fontId="116" fillId="58" borderId="2" xfId="0" applyFont="1" applyFill="1" applyBorder="1" applyAlignment="1">
      <alignment horizontal="center" vertical="center" wrapText="1"/>
    </xf>
    <xf numFmtId="0" fontId="116" fillId="58" borderId="6" xfId="0" applyFont="1" applyFill="1" applyBorder="1" applyAlignment="1">
      <alignment horizontal="center" vertical="center"/>
    </xf>
    <xf numFmtId="0" fontId="116" fillId="58" borderId="1" xfId="0" applyFont="1" applyFill="1" applyBorder="1" applyAlignment="1">
      <alignment horizontal="center" vertical="center" wrapText="1"/>
    </xf>
    <xf numFmtId="0" fontId="116" fillId="0" borderId="3" xfId="0" applyFont="1" applyBorder="1"/>
    <xf numFmtId="213" fontId="116" fillId="0" borderId="5" xfId="0" applyNumberFormat="1" applyFont="1" applyBorder="1"/>
    <xf numFmtId="213" fontId="116" fillId="0" borderId="10" xfId="0" applyNumberFormat="1" applyFont="1" applyBorder="1"/>
    <xf numFmtId="213" fontId="116" fillId="0" borderId="4" xfId="0" applyNumberFormat="1" applyFont="1" applyBorder="1"/>
    <xf numFmtId="213" fontId="116" fillId="0" borderId="3" xfId="0" applyNumberFormat="1" applyFont="1" applyBorder="1"/>
    <xf numFmtId="213" fontId="116" fillId="0" borderId="7" xfId="0" applyNumberFormat="1" applyFont="1" applyBorder="1"/>
    <xf numFmtId="0" fontId="115" fillId="0" borderId="3" xfId="0" applyFont="1" applyBorder="1" applyAlignment="1">
      <alignment horizontal="left" indent="1"/>
    </xf>
    <xf numFmtId="213" fontId="115" fillId="0" borderId="5" xfId="0" applyNumberFormat="1" applyFont="1" applyBorder="1"/>
    <xf numFmtId="213" fontId="115" fillId="0" borderId="10" xfId="0" applyNumberFormat="1" applyFont="1" applyBorder="1"/>
    <xf numFmtId="213" fontId="115" fillId="0" borderId="3" xfId="0" applyNumberFormat="1" applyFont="1" applyBorder="1"/>
    <xf numFmtId="213" fontId="115" fillId="0" borderId="7" xfId="0" applyNumberFormat="1" applyFont="1" applyBorder="1"/>
    <xf numFmtId="213" fontId="115" fillId="0" borderId="0" xfId="0" applyNumberFormat="1" applyFont="1" applyBorder="1"/>
    <xf numFmtId="213" fontId="115" fillId="0" borderId="6" xfId="0" applyNumberFormat="1" applyFont="1" applyBorder="1"/>
    <xf numFmtId="0" fontId="116" fillId="0" borderId="3" xfId="0" applyFont="1" applyBorder="1" applyAlignment="1">
      <alignment horizontal="left"/>
    </xf>
    <xf numFmtId="213" fontId="116" fillId="0" borderId="0" xfId="0" applyNumberFormat="1" applyFont="1" applyBorder="1"/>
    <xf numFmtId="0" fontId="17" fillId="0" borderId="2" xfId="0" quotePrefix="1" applyFont="1" applyFill="1" applyBorder="1" applyAlignment="1">
      <alignment vertical="center"/>
    </xf>
    <xf numFmtId="213" fontId="116" fillId="0" borderId="6" xfId="0" applyNumberFormat="1" applyFont="1" applyBorder="1"/>
    <xf numFmtId="213" fontId="116" fillId="0" borderId="2" xfId="0" applyNumberFormat="1" applyFont="1" applyBorder="1"/>
    <xf numFmtId="0" fontId="116" fillId="58" borderId="40" xfId="0" applyFont="1" applyFill="1" applyBorder="1" applyAlignment="1">
      <alignment horizontal="left"/>
    </xf>
    <xf numFmtId="213" fontId="116" fillId="58" borderId="40" xfId="0" applyNumberFormat="1" applyFont="1" applyFill="1" applyBorder="1"/>
    <xf numFmtId="213" fontId="116" fillId="58" borderId="8" xfId="0" applyNumberFormat="1" applyFont="1" applyFill="1" applyBorder="1"/>
    <xf numFmtId="0" fontId="32" fillId="0" borderId="0" xfId="0" quotePrefix="1" applyFont="1" applyFill="1" applyBorder="1" applyAlignment="1">
      <alignment vertical="center"/>
    </xf>
    <xf numFmtId="0" fontId="116" fillId="58" borderId="40" xfId="0" applyFont="1" applyFill="1" applyBorder="1" applyAlignment="1">
      <alignment horizontal="center" vertical="top" wrapText="1"/>
    </xf>
    <xf numFmtId="0" fontId="116" fillId="58" borderId="9" xfId="0" applyFont="1" applyFill="1" applyBorder="1" applyAlignment="1">
      <alignment horizontal="center" vertical="top" wrapText="1"/>
    </xf>
    <xf numFmtId="0" fontId="116" fillId="58" borderId="8" xfId="0" applyFont="1" applyFill="1" applyBorder="1" applyAlignment="1">
      <alignment horizontal="center" vertical="top" wrapText="1"/>
    </xf>
    <xf numFmtId="213" fontId="15" fillId="0" borderId="0" xfId="799" applyNumberFormat="1" applyFont="1" applyFill="1" applyBorder="1" applyAlignment="1">
      <alignment horizontal="center" vertical="center"/>
    </xf>
    <xf numFmtId="0" fontId="15" fillId="0" borderId="13" xfId="14" applyFont="1" applyFill="1" applyBorder="1"/>
    <xf numFmtId="213" fontId="15" fillId="0" borderId="3" xfId="799" applyNumberFormat="1" applyFont="1" applyFill="1" applyBorder="1" applyAlignment="1">
      <alignment horizontal="center" vertical="center"/>
    </xf>
    <xf numFmtId="213" fontId="15" fillId="0" borderId="7" xfId="799" applyNumberFormat="1" applyFont="1" applyFill="1" applyBorder="1" applyAlignment="1">
      <alignment horizontal="center" vertical="center"/>
    </xf>
    <xf numFmtId="0" fontId="15" fillId="0" borderId="56" xfId="14" applyFont="1" applyFill="1" applyBorder="1"/>
    <xf numFmtId="213" fontId="15" fillId="0" borderId="2" xfId="799" applyNumberFormat="1" applyFont="1" applyFill="1" applyBorder="1" applyAlignment="1">
      <alignment horizontal="center" vertical="center"/>
    </xf>
    <xf numFmtId="213" fontId="15" fillId="0" borderId="1" xfId="799" applyNumberFormat="1" applyFont="1" applyFill="1" applyBorder="1" applyAlignment="1">
      <alignment horizontal="center" vertical="center"/>
    </xf>
    <xf numFmtId="213" fontId="15" fillId="0" borderId="6" xfId="799" applyNumberFormat="1" applyFont="1" applyFill="1" applyBorder="1" applyAlignment="1">
      <alignment horizontal="center" vertical="center"/>
    </xf>
    <xf numFmtId="0" fontId="32" fillId="0" borderId="0" xfId="14" applyFont="1" applyFill="1" applyBorder="1"/>
    <xf numFmtId="0" fontId="116" fillId="58" borderId="4" xfId="0" applyFont="1" applyFill="1" applyBorder="1" applyAlignment="1">
      <alignment horizontal="center"/>
    </xf>
    <xf numFmtId="0" fontId="116" fillId="58" borderId="10" xfId="0" applyFont="1" applyFill="1" applyBorder="1" applyAlignment="1">
      <alignment horizontal="center"/>
    </xf>
    <xf numFmtId="213" fontId="116" fillId="0" borderId="40" xfId="0" applyNumberFormat="1" applyFont="1" applyBorder="1"/>
    <xf numFmtId="213" fontId="116" fillId="0" borderId="8" xfId="0" applyNumberFormat="1" applyFont="1" applyBorder="1"/>
    <xf numFmtId="0" fontId="116" fillId="2" borderId="57" xfId="916" applyFont="1" applyFill="1" applyBorder="1" applyAlignment="1">
      <alignment horizontal="center" vertical="center"/>
    </xf>
    <xf numFmtId="0" fontId="116" fillId="2" borderId="58" xfId="916" applyFont="1" applyFill="1" applyBorder="1" applyAlignment="1">
      <alignment horizontal="center" vertical="center"/>
    </xf>
    <xf numFmtId="0" fontId="116" fillId="2" borderId="59" xfId="916" applyFont="1" applyFill="1" applyBorder="1" applyAlignment="1">
      <alignment horizontal="center" vertical="center"/>
    </xf>
    <xf numFmtId="0" fontId="116" fillId="2" borderId="60" xfId="916" applyFont="1" applyFill="1" applyBorder="1" applyAlignment="1">
      <alignment horizontal="center" vertical="center"/>
    </xf>
    <xf numFmtId="0" fontId="116" fillId="2" borderId="61" xfId="916" applyFont="1" applyFill="1" applyBorder="1" applyAlignment="1">
      <alignment horizontal="center" vertical="center"/>
    </xf>
    <xf numFmtId="0" fontId="116" fillId="2" borderId="62" xfId="916" applyFont="1" applyFill="1" applyBorder="1" applyAlignment="1">
      <alignment horizontal="center" vertical="top" wrapText="1"/>
    </xf>
    <xf numFmtId="0" fontId="116" fillId="2" borderId="9" xfId="916" applyFont="1" applyFill="1" applyBorder="1" applyAlignment="1">
      <alignment horizontal="center" vertical="top" wrapText="1"/>
    </xf>
    <xf numFmtId="0" fontId="116" fillId="2" borderId="8" xfId="916" applyFont="1" applyFill="1" applyBorder="1" applyAlignment="1">
      <alignment horizontal="center" vertical="top" wrapText="1"/>
    </xf>
    <xf numFmtId="0" fontId="116" fillId="2" borderId="60" xfId="915" applyFont="1" applyFill="1" applyBorder="1" applyAlignment="1">
      <alignment horizontal="center" vertical="center"/>
    </xf>
    <xf numFmtId="0" fontId="116" fillId="2" borderId="58" xfId="915" applyFont="1" applyFill="1" applyBorder="1" applyAlignment="1">
      <alignment horizontal="center" vertical="center"/>
    </xf>
    <xf numFmtId="0" fontId="116" fillId="2" borderId="59" xfId="915" applyFont="1" applyFill="1" applyBorder="1" applyAlignment="1">
      <alignment horizontal="center" vertical="center"/>
    </xf>
    <xf numFmtId="0" fontId="116" fillId="2" borderId="61" xfId="915" applyFont="1" applyFill="1" applyBorder="1" applyAlignment="1">
      <alignment horizontal="center" vertical="center"/>
    </xf>
    <xf numFmtId="0" fontId="17" fillId="2" borderId="40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16" fillId="58" borderId="4" xfId="0" applyFont="1" applyFill="1" applyBorder="1" applyAlignment="1">
      <alignment horizontal="center"/>
    </xf>
    <xf numFmtId="0" fontId="116" fillId="58" borderId="10" xfId="0" applyFont="1" applyFill="1" applyBorder="1" applyAlignment="1">
      <alignment horizontal="center"/>
    </xf>
    <xf numFmtId="2" fontId="18" fillId="2" borderId="44" xfId="912" applyNumberFormat="1" applyFont="1" applyFill="1" applyBorder="1" applyAlignment="1">
      <alignment horizontal="center" vertical="top" wrapText="1"/>
    </xf>
    <xf numFmtId="2" fontId="18" fillId="2" borderId="49" xfId="912" applyNumberFormat="1" applyFont="1" applyFill="1" applyBorder="1" applyAlignment="1">
      <alignment horizontal="center" vertical="top" wrapText="1"/>
    </xf>
    <xf numFmtId="2" fontId="18" fillId="2" borderId="39" xfId="12" applyNumberFormat="1" applyFont="1" applyFill="1" applyBorder="1" applyAlignment="1">
      <alignment horizontal="center" vertical="top" wrapText="1"/>
    </xf>
    <xf numFmtId="2" fontId="18" fillId="2" borderId="56" xfId="12" applyNumberFormat="1" applyFont="1" applyFill="1" applyBorder="1" applyAlignment="1">
      <alignment horizontal="center" vertical="top" wrapText="1"/>
    </xf>
    <xf numFmtId="2" fontId="18" fillId="2" borderId="4" xfId="12" applyNumberFormat="1" applyFont="1" applyFill="1" applyBorder="1" applyAlignment="1">
      <alignment horizontal="center" vertical="top" wrapText="1"/>
    </xf>
    <xf numFmtId="2" fontId="18" fillId="2" borderId="1" xfId="12" applyNumberFormat="1" applyFont="1" applyFill="1" applyBorder="1" applyAlignment="1">
      <alignment horizontal="center" vertical="top" wrapText="1"/>
    </xf>
    <xf numFmtId="0" fontId="17" fillId="2" borderId="5" xfId="12" applyFont="1" applyFill="1" applyBorder="1" applyAlignment="1">
      <alignment horizontal="left" wrapText="1"/>
    </xf>
    <xf numFmtId="0" fontId="17" fillId="2" borderId="2" xfId="12" applyFont="1" applyFill="1" applyBorder="1" applyAlignment="1">
      <alignment horizontal="left" wrapText="1"/>
    </xf>
    <xf numFmtId="0" fontId="17" fillId="2" borderId="10" xfId="12" applyFont="1" applyFill="1" applyBorder="1" applyAlignment="1">
      <alignment horizontal="left" vertical="top" wrapText="1"/>
    </xf>
    <xf numFmtId="0" fontId="17" fillId="2" borderId="6" xfId="12" applyFont="1" applyFill="1" applyBorder="1" applyAlignment="1">
      <alignment horizontal="left" vertical="top" wrapText="1"/>
    </xf>
    <xf numFmtId="0" fontId="16" fillId="0" borderId="5" xfId="0" applyFont="1" applyFill="1" applyBorder="1"/>
    <xf numFmtId="166" fontId="0" fillId="0" borderId="5" xfId="1" applyNumberFormat="1" applyFont="1" applyFill="1" applyBorder="1" applyAlignment="1">
      <alignment vertical="center"/>
    </xf>
    <xf numFmtId="167" fontId="0" fillId="0" borderId="39" xfId="917" applyNumberFormat="1" applyFont="1" applyFill="1" applyBorder="1"/>
    <xf numFmtId="0" fontId="0" fillId="0" borderId="3" xfId="0" applyFont="1" applyFill="1" applyBorder="1"/>
    <xf numFmtId="166" fontId="0" fillId="0" borderId="3" xfId="1" applyNumberFormat="1" applyFont="1" applyFill="1" applyBorder="1"/>
    <xf numFmtId="167" fontId="0" fillId="0" borderId="13" xfId="917" applyNumberFormat="1" applyFont="1" applyFill="1" applyBorder="1"/>
    <xf numFmtId="0" fontId="16" fillId="0" borderId="3" xfId="0" applyFont="1" applyFill="1" applyBorder="1"/>
    <xf numFmtId="167" fontId="0" fillId="0" borderId="5" xfId="917" applyNumberFormat="1" applyFont="1" applyFill="1" applyBorder="1" applyAlignment="1">
      <alignment vertical="center"/>
    </xf>
    <xf numFmtId="167" fontId="0" fillId="0" borderId="3" xfId="917" applyNumberFormat="1" applyFont="1" applyFill="1" applyBorder="1" applyAlignment="1">
      <alignment vertical="center"/>
    </xf>
    <xf numFmtId="0" fontId="126" fillId="59" borderId="40" xfId="0" applyFont="1" applyFill="1" applyBorder="1" applyAlignment="1">
      <alignment horizontal="center" wrapText="1"/>
    </xf>
    <xf numFmtId="0" fontId="126" fillId="59" borderId="9" xfId="0" applyFont="1" applyFill="1" applyBorder="1" applyAlignment="1">
      <alignment horizontal="center" wrapText="1"/>
    </xf>
    <xf numFmtId="0" fontId="126" fillId="59" borderId="8" xfId="0" applyFont="1" applyFill="1" applyBorder="1" applyAlignment="1">
      <alignment horizontal="center" wrapText="1"/>
    </xf>
    <xf numFmtId="0" fontId="126" fillId="59" borderId="5" xfId="14" applyFont="1" applyFill="1" applyBorder="1" applyAlignment="1">
      <alignment vertical="center"/>
    </xf>
    <xf numFmtId="0" fontId="126" fillId="59" borderId="40" xfId="14" applyFont="1" applyFill="1" applyBorder="1" applyAlignment="1">
      <alignment horizontal="center" vertical="center" wrapText="1"/>
    </xf>
    <xf numFmtId="0" fontId="126" fillId="59" borderId="5" xfId="14" quotePrefix="1" applyFont="1" applyFill="1" applyBorder="1" applyAlignment="1">
      <alignment horizontal="center" vertical="center" wrapText="1"/>
    </xf>
    <xf numFmtId="0" fontId="126" fillId="59" borderId="14" xfId="14" applyFont="1" applyFill="1" applyBorder="1" applyAlignment="1">
      <alignment horizontal="center" vertical="center" wrapText="1"/>
    </xf>
    <xf numFmtId="0" fontId="126" fillId="59" borderId="40" xfId="14" applyFont="1" applyFill="1" applyBorder="1" applyAlignment="1">
      <alignment vertical="center"/>
    </xf>
    <xf numFmtId="166" fontId="126" fillId="59" borderId="40" xfId="1" applyNumberFormat="1" applyFont="1" applyFill="1" applyBorder="1"/>
    <xf numFmtId="167" fontId="126" fillId="59" borderId="40" xfId="917" applyNumberFormat="1" applyFont="1" applyFill="1" applyBorder="1" applyAlignment="1">
      <alignment vertical="center"/>
    </xf>
    <xf numFmtId="167" fontId="126" fillId="59" borderId="14" xfId="917" applyNumberFormat="1" applyFont="1" applyFill="1" applyBorder="1" applyAlignment="1">
      <alignment vertical="center"/>
    </xf>
  </cellXfs>
  <cellStyles count="918">
    <cellStyle name="20% - Accent1 2" xfId="74"/>
    <cellStyle name="20% - Accent1 2 2" xfId="75"/>
    <cellStyle name="20% - Accent1 2 3" xfId="76"/>
    <cellStyle name="20% - Accent1 2 3 2" xfId="814"/>
    <cellStyle name="20% - Accent1 2 4" xfId="77"/>
    <cellStyle name="20% - Accent1 2 4 2" xfId="815"/>
    <cellStyle name="20% - Accent1 3" xfId="78"/>
    <cellStyle name="20% - Accent1 4" xfId="79"/>
    <cellStyle name="20% - Accent1 5" xfId="80"/>
    <cellStyle name="20% - Accent1 6" xfId="81"/>
    <cellStyle name="20% - Accent2 2" xfId="82"/>
    <cellStyle name="20% - Accent2 2 2" xfId="83"/>
    <cellStyle name="20% - Accent2 2 3" xfId="84"/>
    <cellStyle name="20% - Accent2 2 3 2" xfId="816"/>
    <cellStyle name="20% - Accent2 2 4" xfId="85"/>
    <cellStyle name="20% - Accent2 2 4 2" xfId="817"/>
    <cellStyle name="20% - Accent2 3" xfId="86"/>
    <cellStyle name="20% - Accent2 4" xfId="87"/>
    <cellStyle name="20% - Accent2 5" xfId="88"/>
    <cellStyle name="20% - Accent2 6" xfId="89"/>
    <cellStyle name="20% - Accent3 2" xfId="90"/>
    <cellStyle name="20% - Accent3 2 2" xfId="91"/>
    <cellStyle name="20% - Accent3 2 3" xfId="92"/>
    <cellStyle name="20% - Accent3 2 3 2" xfId="818"/>
    <cellStyle name="20% - Accent3 2 4" xfId="93"/>
    <cellStyle name="20% - Accent3 2 4 2" xfId="819"/>
    <cellStyle name="20% - Accent3 3" xfId="94"/>
    <cellStyle name="20% - Accent3 4" xfId="95"/>
    <cellStyle name="20% - Accent3 5" xfId="96"/>
    <cellStyle name="20% - Accent3 6" xfId="97"/>
    <cellStyle name="20% - Accent4 2" xfId="98"/>
    <cellStyle name="20% - Accent4 2 2" xfId="99"/>
    <cellStyle name="20% - Accent4 2 3" xfId="100"/>
    <cellStyle name="20% - Accent4 2 3 2" xfId="820"/>
    <cellStyle name="20% - Accent4 2 4" xfId="101"/>
    <cellStyle name="20% - Accent4 2 4 2" xfId="821"/>
    <cellStyle name="20% - Accent4 3" xfId="102"/>
    <cellStyle name="20% - Accent4 4" xfId="103"/>
    <cellStyle name="20% - Accent4 5" xfId="104"/>
    <cellStyle name="20% - Accent4 6" xfId="105"/>
    <cellStyle name="20% - Accent5 2" xfId="106"/>
    <cellStyle name="20% - Accent5 2 2" xfId="107"/>
    <cellStyle name="20% - Accent5 2 3" xfId="108"/>
    <cellStyle name="20% - Accent5 2 3 2" xfId="822"/>
    <cellStyle name="20% - Accent5 2 4" xfId="109"/>
    <cellStyle name="20% - Accent5 2 4 2" xfId="823"/>
    <cellStyle name="20% - Accent5 3" xfId="110"/>
    <cellStyle name="20% - Accent5 4" xfId="111"/>
    <cellStyle name="20% - Accent5 5" xfId="112"/>
    <cellStyle name="20% - Accent5 6" xfId="113"/>
    <cellStyle name="20% - Accent6 2" xfId="114"/>
    <cellStyle name="20% - Accent6 2 2" xfId="115"/>
    <cellStyle name="20% - Accent6 2 3" xfId="116"/>
    <cellStyle name="20% - Accent6 2 3 2" xfId="824"/>
    <cellStyle name="20% - Accent6 2 4" xfId="117"/>
    <cellStyle name="20% - Accent6 2 4 2" xfId="825"/>
    <cellStyle name="20% - Accent6 3" xfId="118"/>
    <cellStyle name="20% - Accent6 4" xfId="119"/>
    <cellStyle name="20% - Accent6 5" xfId="120"/>
    <cellStyle name="20% - Accent6 6" xfId="121"/>
    <cellStyle name="40% - Accent1 2" xfId="122"/>
    <cellStyle name="40% - Accent1 2 2" xfId="123"/>
    <cellStyle name="40% - Accent1 2 3" xfId="124"/>
    <cellStyle name="40% - Accent1 2 3 2" xfId="826"/>
    <cellStyle name="40% - Accent1 2 4" xfId="125"/>
    <cellStyle name="40% - Accent1 2 4 2" xfId="827"/>
    <cellStyle name="40% - Accent1 3" xfId="126"/>
    <cellStyle name="40% - Accent1 4" xfId="127"/>
    <cellStyle name="40% - Accent1 5" xfId="128"/>
    <cellStyle name="40% - Accent1 6" xfId="129"/>
    <cellStyle name="40% - Accent2 2" xfId="130"/>
    <cellStyle name="40% - Accent2 2 2" xfId="131"/>
    <cellStyle name="40% - Accent2 2 3" xfId="132"/>
    <cellStyle name="40% - Accent2 2 3 2" xfId="828"/>
    <cellStyle name="40% - Accent2 2 4" xfId="133"/>
    <cellStyle name="40% - Accent2 2 4 2" xfId="829"/>
    <cellStyle name="40% - Accent2 3" xfId="134"/>
    <cellStyle name="40% - Accent2 4" xfId="135"/>
    <cellStyle name="40% - Accent2 5" xfId="136"/>
    <cellStyle name="40% - Accent2 6" xfId="137"/>
    <cellStyle name="40% - Accent3 2" xfId="138"/>
    <cellStyle name="40% - Accent3 2 2" xfId="139"/>
    <cellStyle name="40% - Accent3 2 3" xfId="140"/>
    <cellStyle name="40% - Accent3 2 3 2" xfId="830"/>
    <cellStyle name="40% - Accent3 2 4" xfId="141"/>
    <cellStyle name="40% - Accent3 2 4 2" xfId="831"/>
    <cellStyle name="40% - Accent3 3" xfId="142"/>
    <cellStyle name="40% - Accent3 4" xfId="143"/>
    <cellStyle name="40% - Accent3 5" xfId="144"/>
    <cellStyle name="40% - Accent3 6" xfId="145"/>
    <cellStyle name="40% - Accent4 2" xfId="146"/>
    <cellStyle name="40% - Accent4 2 2" xfId="147"/>
    <cellStyle name="40% - Accent4 2 3" xfId="148"/>
    <cellStyle name="40% - Accent4 2 3 2" xfId="832"/>
    <cellStyle name="40% - Accent4 2 4" xfId="149"/>
    <cellStyle name="40% - Accent4 2 4 2" xfId="833"/>
    <cellStyle name="40% - Accent4 3" xfId="150"/>
    <cellStyle name="40% - Accent4 4" xfId="151"/>
    <cellStyle name="40% - Accent4 5" xfId="152"/>
    <cellStyle name="40% - Accent4 6" xfId="153"/>
    <cellStyle name="40% - Accent5 2" xfId="154"/>
    <cellStyle name="40% - Accent5 2 2" xfId="155"/>
    <cellStyle name="40% - Accent5 2 3" xfId="156"/>
    <cellStyle name="40% - Accent5 2 3 2" xfId="834"/>
    <cellStyle name="40% - Accent5 2 4" xfId="157"/>
    <cellStyle name="40% - Accent5 2 4 2" xfId="835"/>
    <cellStyle name="40% - Accent5 3" xfId="158"/>
    <cellStyle name="40% - Accent5 4" xfId="159"/>
    <cellStyle name="40% - Accent5 5" xfId="160"/>
    <cellStyle name="40% - Accent5 6" xfId="161"/>
    <cellStyle name="40% - Accent6 2" xfId="162"/>
    <cellStyle name="40% - Accent6 2 2" xfId="163"/>
    <cellStyle name="40% - Accent6 2 3" xfId="164"/>
    <cellStyle name="40% - Accent6 2 3 2" xfId="836"/>
    <cellStyle name="40% - Accent6 2 4" xfId="165"/>
    <cellStyle name="40% - Accent6 2 4 2" xfId="837"/>
    <cellStyle name="40% - Accent6 3" xfId="166"/>
    <cellStyle name="40% - Accent6 4" xfId="167"/>
    <cellStyle name="40% - Accent6 5" xfId="168"/>
    <cellStyle name="40% - Accent6 6" xfId="169"/>
    <cellStyle name="60% - Accent1 2" xfId="170"/>
    <cellStyle name="60% - Accent1 2 2" xfId="171"/>
    <cellStyle name="60% - Accent1 2 3" xfId="172"/>
    <cellStyle name="60% - Accent1 2 4" xfId="173"/>
    <cellStyle name="60% - Accent1 3" xfId="174"/>
    <cellStyle name="60% - Accent1 4" xfId="175"/>
    <cellStyle name="60% - Accent1 5" xfId="176"/>
    <cellStyle name="60% - Accent1 6" xfId="177"/>
    <cellStyle name="60% - Accent2 2" xfId="178"/>
    <cellStyle name="60% - Accent2 2 2" xfId="179"/>
    <cellStyle name="60% - Accent2 2 3" xfId="180"/>
    <cellStyle name="60% - Accent2 2 4" xfId="181"/>
    <cellStyle name="60% - Accent2 3" xfId="182"/>
    <cellStyle name="60% - Accent2 4" xfId="183"/>
    <cellStyle name="60% - Accent2 5" xfId="184"/>
    <cellStyle name="60% - Accent2 6" xfId="185"/>
    <cellStyle name="60% - Accent3 2" xfId="186"/>
    <cellStyle name="60% - Accent3 2 2" xfId="187"/>
    <cellStyle name="60% - Accent3 2 3" xfId="188"/>
    <cellStyle name="60% - Accent3 2 4" xfId="189"/>
    <cellStyle name="60% - Accent3 3" xfId="190"/>
    <cellStyle name="60% - Accent3 4" xfId="191"/>
    <cellStyle name="60% - Accent3 5" xfId="192"/>
    <cellStyle name="60% - Accent3 6" xfId="193"/>
    <cellStyle name="60% - Accent4 2" xfId="194"/>
    <cellStyle name="60% - Accent4 2 2" xfId="195"/>
    <cellStyle name="60% - Accent4 2 3" xfId="196"/>
    <cellStyle name="60% - Accent4 2 4" xfId="197"/>
    <cellStyle name="60% - Accent4 3" xfId="198"/>
    <cellStyle name="60% - Accent4 4" xfId="199"/>
    <cellStyle name="60% - Accent4 5" xfId="200"/>
    <cellStyle name="60% - Accent4 6" xfId="201"/>
    <cellStyle name="60% - Accent5 2" xfId="202"/>
    <cellStyle name="60% - Accent5 2 2" xfId="203"/>
    <cellStyle name="60% - Accent5 2 3" xfId="204"/>
    <cellStyle name="60% - Accent5 2 4" xfId="205"/>
    <cellStyle name="60% - Accent5 3" xfId="206"/>
    <cellStyle name="60% - Accent5 4" xfId="207"/>
    <cellStyle name="60% - Accent5 5" xfId="208"/>
    <cellStyle name="60% - Accent5 6" xfId="209"/>
    <cellStyle name="60% - Accent6 2" xfId="210"/>
    <cellStyle name="60% - Accent6 2 2" xfId="211"/>
    <cellStyle name="60% - Accent6 2 3" xfId="212"/>
    <cellStyle name="60% - Accent6 2 4" xfId="213"/>
    <cellStyle name="60% - Accent6 3" xfId="214"/>
    <cellStyle name="60% - Accent6 4" xfId="215"/>
    <cellStyle name="60% - Accent6 5" xfId="216"/>
    <cellStyle name="60% - Accent6 6" xfId="217"/>
    <cellStyle name="Accent1 2" xfId="218"/>
    <cellStyle name="Accent1 2 2" xfId="219"/>
    <cellStyle name="Accent1 2 3" xfId="220"/>
    <cellStyle name="Accent1 2 4" xfId="221"/>
    <cellStyle name="Accent1 3" xfId="222"/>
    <cellStyle name="Accent1 4" xfId="223"/>
    <cellStyle name="Accent1 5" xfId="224"/>
    <cellStyle name="Accent1 6" xfId="225"/>
    <cellStyle name="Accent2 2" xfId="226"/>
    <cellStyle name="Accent2 2 2" xfId="227"/>
    <cellStyle name="Accent2 2 3" xfId="228"/>
    <cellStyle name="Accent2 2 4" xfId="229"/>
    <cellStyle name="Accent2 3" xfId="230"/>
    <cellStyle name="Accent2 4" xfId="231"/>
    <cellStyle name="Accent2 5" xfId="232"/>
    <cellStyle name="Accent2 6" xfId="233"/>
    <cellStyle name="Accent3 2" xfId="234"/>
    <cellStyle name="Accent3 2 2" xfId="235"/>
    <cellStyle name="Accent3 2 3" xfId="236"/>
    <cellStyle name="Accent3 2 4" xfId="237"/>
    <cellStyle name="Accent3 3" xfId="238"/>
    <cellStyle name="Accent3 4" xfId="239"/>
    <cellStyle name="Accent3 5" xfId="240"/>
    <cellStyle name="Accent3 6" xfId="241"/>
    <cellStyle name="Accent4 2" xfId="242"/>
    <cellStyle name="Accent4 2 2" xfId="243"/>
    <cellStyle name="Accent4 2 3" xfId="244"/>
    <cellStyle name="Accent4 2 4" xfId="245"/>
    <cellStyle name="Accent4 3" xfId="246"/>
    <cellStyle name="Accent4 4" xfId="247"/>
    <cellStyle name="Accent4 5" xfId="248"/>
    <cellStyle name="Accent4 6" xfId="249"/>
    <cellStyle name="Accent5 2" xfId="250"/>
    <cellStyle name="Accent5 2 2" xfId="251"/>
    <cellStyle name="Accent5 2 3" xfId="252"/>
    <cellStyle name="Accent5 2 4" xfId="253"/>
    <cellStyle name="Accent5 3" xfId="254"/>
    <cellStyle name="Accent5 4" xfId="255"/>
    <cellStyle name="Accent5 5" xfId="256"/>
    <cellStyle name="Accent5 6" xfId="257"/>
    <cellStyle name="Accent6 2" xfId="258"/>
    <cellStyle name="Accent6 2 2" xfId="259"/>
    <cellStyle name="Accent6 2 3" xfId="260"/>
    <cellStyle name="Accent6 2 4" xfId="261"/>
    <cellStyle name="Accent6 3" xfId="262"/>
    <cellStyle name="Accent6 4" xfId="263"/>
    <cellStyle name="Accent6 5" xfId="264"/>
    <cellStyle name="Accent6 6" xfId="265"/>
    <cellStyle name="ANCLAS,REZONES Y SUS PARTES,DE FUNDICION,DE HIERRO O DE ACERO" xfId="266"/>
    <cellStyle name="Bad 2" xfId="267"/>
    <cellStyle name="Bad 2 2" xfId="268"/>
    <cellStyle name="Bad 2 3" xfId="269"/>
    <cellStyle name="Bad 2 4" xfId="270"/>
    <cellStyle name="Bad 3" xfId="271"/>
    <cellStyle name="Bad 4" xfId="272"/>
    <cellStyle name="Bad 5" xfId="273"/>
    <cellStyle name="Bad 6" xfId="274"/>
    <cellStyle name="Bol-Data" xfId="275"/>
    <cellStyle name="bolet" xfId="276"/>
    <cellStyle name="Cabe‡alho 1" xfId="277"/>
    <cellStyle name="Cabe‡alho 2" xfId="278"/>
    <cellStyle name="Calc Currency (0)" xfId="279"/>
    <cellStyle name="Calc Currency (0) 2" xfId="280"/>
    <cellStyle name="Calc Currency (2)" xfId="281"/>
    <cellStyle name="Calc Currency (2) 2" xfId="282"/>
    <cellStyle name="Calc Percent (0)" xfId="283"/>
    <cellStyle name="Calc Percent (0) 2" xfId="284"/>
    <cellStyle name="Calc Percent (1)" xfId="285"/>
    <cellStyle name="Calc Percent (1) 2" xfId="286"/>
    <cellStyle name="Calc Percent (2)" xfId="287"/>
    <cellStyle name="Calc Percent (2) 2" xfId="288"/>
    <cellStyle name="Calc Units (0)" xfId="289"/>
    <cellStyle name="Calc Units (0) 2" xfId="290"/>
    <cellStyle name="Calc Units (1)" xfId="291"/>
    <cellStyle name="Calc Units (1) 2" xfId="292"/>
    <cellStyle name="Calc Units (2)" xfId="293"/>
    <cellStyle name="Calc Units (2) 2" xfId="294"/>
    <cellStyle name="Calculation 2" xfId="295"/>
    <cellStyle name="Calculation 2 2" xfId="296"/>
    <cellStyle name="Calculation 2 3" xfId="297"/>
    <cellStyle name="Calculation 2 4" xfId="298"/>
    <cellStyle name="Calculation 3" xfId="299"/>
    <cellStyle name="Calculation 4" xfId="300"/>
    <cellStyle name="Calculation 5" xfId="301"/>
    <cellStyle name="Calculation 6" xfId="302"/>
    <cellStyle name="Check Cell 2" xfId="303"/>
    <cellStyle name="Check Cell 2 2" xfId="304"/>
    <cellStyle name="Check Cell 2 3" xfId="305"/>
    <cellStyle name="Check Cell 2 4" xfId="306"/>
    <cellStyle name="Check Cell 3" xfId="307"/>
    <cellStyle name="Check Cell 4" xfId="308"/>
    <cellStyle name="Check Cell 5" xfId="309"/>
    <cellStyle name="Check Cell 6" xfId="310"/>
    <cellStyle name="Comma" xfId="1" builtinId="3"/>
    <cellStyle name="Comma [00]" xfId="311"/>
    <cellStyle name="Comma [00] 2" xfId="312"/>
    <cellStyle name="Comma 10" xfId="313"/>
    <cellStyle name="Comma 10 2" xfId="314"/>
    <cellStyle name="Comma 11" xfId="315"/>
    <cellStyle name="Comma 11 2" xfId="316"/>
    <cellStyle name="Comma 12" xfId="317"/>
    <cellStyle name="Comma 12 2" xfId="318"/>
    <cellStyle name="Comma 13" xfId="319"/>
    <cellStyle name="Comma 13 2" xfId="320"/>
    <cellStyle name="Comma 13 3" xfId="838"/>
    <cellStyle name="Comma 14" xfId="321"/>
    <cellStyle name="Comma 14 2" xfId="322"/>
    <cellStyle name="Comma 14 3" xfId="839"/>
    <cellStyle name="Comma 15" xfId="323"/>
    <cellStyle name="Comma 15 2" xfId="324"/>
    <cellStyle name="Comma 15 3" xfId="325"/>
    <cellStyle name="Comma 16" xfId="326"/>
    <cellStyle name="Comma 16 2" xfId="327"/>
    <cellStyle name="Comma 17" xfId="328"/>
    <cellStyle name="Comma 17 2" xfId="329"/>
    <cellStyle name="Comma 17 3" xfId="330"/>
    <cellStyle name="Comma 18" xfId="331"/>
    <cellStyle name="Comma 18 2" xfId="332"/>
    <cellStyle name="Comma 19" xfId="333"/>
    <cellStyle name="Comma 19 2" xfId="334"/>
    <cellStyle name="Comma 2" xfId="3"/>
    <cellStyle name="Comma 2 10" xfId="335"/>
    <cellStyle name="Comma 2 2" xfId="4"/>
    <cellStyle name="Comma 2 2 2" xfId="336"/>
    <cellStyle name="Comma 2 2 3" xfId="337"/>
    <cellStyle name="Comma 2 2 4" xfId="338"/>
    <cellStyle name="Comma 2 3" xfId="5"/>
    <cellStyle name="Comma 2 3 2" xfId="339"/>
    <cellStyle name="Comma 2 3 3" xfId="340"/>
    <cellStyle name="Comma 2 4" xfId="341"/>
    <cellStyle name="Comma 2 4 2" xfId="342"/>
    <cellStyle name="Comma 2 5" xfId="343"/>
    <cellStyle name="Comma 2 5 2" xfId="344"/>
    <cellStyle name="Comma 2 6" xfId="345"/>
    <cellStyle name="Comma 2 7" xfId="346"/>
    <cellStyle name="Comma 2 8" xfId="347"/>
    <cellStyle name="Comma 2 9" xfId="348"/>
    <cellStyle name="Comma 20" xfId="349"/>
    <cellStyle name="Comma 20 2" xfId="350"/>
    <cellStyle name="Comma 21" xfId="351"/>
    <cellStyle name="Comma 21 2" xfId="352"/>
    <cellStyle name="Comma 22" xfId="353"/>
    <cellStyle name="Comma 23" xfId="354"/>
    <cellStyle name="Comma 24" xfId="788"/>
    <cellStyle name="Comma 24 2" xfId="840"/>
    <cellStyle name="Comma 25" xfId="796"/>
    <cellStyle name="Comma 25 2" xfId="841"/>
    <cellStyle name="Comma 26" xfId="800"/>
    <cellStyle name="Comma 26 2" xfId="842"/>
    <cellStyle name="Comma 3" xfId="6"/>
    <cellStyle name="Comma 3 2" xfId="355"/>
    <cellStyle name="Comma 3 2 2" xfId="356"/>
    <cellStyle name="Comma 3 3" xfId="357"/>
    <cellStyle name="Comma 3 4" xfId="358"/>
    <cellStyle name="Comma 3 5" xfId="359"/>
    <cellStyle name="Comma 3 6" xfId="799"/>
    <cellStyle name="Comma 4" xfId="7"/>
    <cellStyle name="Comma 4 2" xfId="8"/>
    <cellStyle name="Comma 4 2 2" xfId="360"/>
    <cellStyle name="Comma 4 3" xfId="361"/>
    <cellStyle name="Comma 5" xfId="9"/>
    <cellStyle name="Comma 5 2" xfId="362"/>
    <cellStyle name="Comma 5 3" xfId="363"/>
    <cellStyle name="Comma 5 4" xfId="364"/>
    <cellStyle name="Comma 5 5" xfId="365"/>
    <cellStyle name="Comma 5 6" xfId="843"/>
    <cellStyle name="Comma 6" xfId="10"/>
    <cellStyle name="Comma 6 2" xfId="366"/>
    <cellStyle name="Comma 6 3" xfId="367"/>
    <cellStyle name="Comma 7" xfId="368"/>
    <cellStyle name="Comma 7 2" xfId="369"/>
    <cellStyle name="Comma 7 3" xfId="370"/>
    <cellStyle name="Comma 8" xfId="371"/>
    <cellStyle name="Comma 8 2" xfId="372"/>
    <cellStyle name="Comma 9" xfId="373"/>
    <cellStyle name="Comma 9 2" xfId="374"/>
    <cellStyle name="Comma0" xfId="375"/>
    <cellStyle name="Couma_#B P&amp;L Evolution_BINV" xfId="376"/>
    <cellStyle name="Currency [00]" xfId="377"/>
    <cellStyle name="Currency [00] 2" xfId="378"/>
    <cellStyle name="Currency 2" xfId="11"/>
    <cellStyle name="Currency 2 2" xfId="844"/>
    <cellStyle name="Currency0" xfId="379"/>
    <cellStyle name="Currency0 2" xfId="380"/>
    <cellStyle name="Currency0 3" xfId="381"/>
    <cellStyle name="Data" xfId="382"/>
    <cellStyle name="Date" xfId="383"/>
    <cellStyle name="Date Short" xfId="384"/>
    <cellStyle name="Date_01 Econ Class-Reciepts" xfId="385"/>
    <cellStyle name="Dezimal [0]_Compiling Utility Macros" xfId="386"/>
    <cellStyle name="Dezimal_Compiling Utility Macros" xfId="387"/>
    <cellStyle name="diskette" xfId="388"/>
    <cellStyle name="Enter Currency (0)" xfId="389"/>
    <cellStyle name="Enter Currency (0) 2" xfId="390"/>
    <cellStyle name="Enter Currency (2)" xfId="391"/>
    <cellStyle name="Enter Currency (2) 2" xfId="392"/>
    <cellStyle name="Enter Units (0)" xfId="393"/>
    <cellStyle name="Enter Units (0) 2" xfId="394"/>
    <cellStyle name="Enter Units (1)" xfId="395"/>
    <cellStyle name="Enter Units (1) 2" xfId="396"/>
    <cellStyle name="Enter Units (2)" xfId="397"/>
    <cellStyle name="Enter Units (2) 2" xfId="398"/>
    <cellStyle name="Euro" xfId="399"/>
    <cellStyle name="Explanatory Text 2" xfId="400"/>
    <cellStyle name="Explanatory Text 2 2" xfId="401"/>
    <cellStyle name="Explanatory Text 2 3" xfId="402"/>
    <cellStyle name="Explanatory Text 2 4" xfId="403"/>
    <cellStyle name="Explanatory Text 3" xfId="404"/>
    <cellStyle name="Explanatory Text 4" xfId="405"/>
    <cellStyle name="Explanatory Text 5" xfId="406"/>
    <cellStyle name="Explanatory Text 6" xfId="407"/>
    <cellStyle name="F2" xfId="408"/>
    <cellStyle name="F3" xfId="409"/>
    <cellStyle name="F3 2" xfId="410"/>
    <cellStyle name="F4" xfId="411"/>
    <cellStyle name="F4 2" xfId="412"/>
    <cellStyle name="F5" xfId="413"/>
    <cellStyle name="F6" xfId="414"/>
    <cellStyle name="F7" xfId="415"/>
    <cellStyle name="F8" xfId="416"/>
    <cellStyle name="Fixed" xfId="417"/>
    <cellStyle name="Fixo" xfId="418"/>
    <cellStyle name="Good 2" xfId="419"/>
    <cellStyle name="Good 2 2" xfId="420"/>
    <cellStyle name="Good 2 3" xfId="421"/>
    <cellStyle name="Good 2 4" xfId="422"/>
    <cellStyle name="Good 3" xfId="423"/>
    <cellStyle name="Good 4" xfId="424"/>
    <cellStyle name="Good 5" xfId="425"/>
    <cellStyle name="Good 6" xfId="426"/>
    <cellStyle name="Grey" xfId="427"/>
    <cellStyle name="Grey 2" xfId="428"/>
    <cellStyle name="Grey_1" xfId="429"/>
    <cellStyle name="Header1" xfId="430"/>
    <cellStyle name="Header1 2" xfId="431"/>
    <cellStyle name="Header2" xfId="432"/>
    <cellStyle name="Header2 2" xfId="433"/>
    <cellStyle name="Header2 2 2" xfId="434"/>
    <cellStyle name="Header2 3" xfId="435"/>
    <cellStyle name="Header2 3 2" xfId="436"/>
    <cellStyle name="Header2 4" xfId="437"/>
    <cellStyle name="Header2 5" xfId="438"/>
    <cellStyle name="Header2 6" xfId="439"/>
    <cellStyle name="Header2 7" xfId="440"/>
    <cellStyle name="Heading 1 2" xfId="441"/>
    <cellStyle name="Heading 1 2 2" xfId="442"/>
    <cellStyle name="Heading 1 2 3" xfId="443"/>
    <cellStyle name="Heading 1 2 4" xfId="444"/>
    <cellStyle name="Heading 1 3" xfId="445"/>
    <cellStyle name="Heading 1 3 2" xfId="446"/>
    <cellStyle name="Heading 1 4" xfId="447"/>
    <cellStyle name="Heading 1 5" xfId="448"/>
    <cellStyle name="Heading 1 6" xfId="449"/>
    <cellStyle name="Heading 2 2" xfId="450"/>
    <cellStyle name="Heading 2 2 2" xfId="451"/>
    <cellStyle name="Heading 2 2 3" xfId="452"/>
    <cellStyle name="Heading 2 2 4" xfId="453"/>
    <cellStyle name="Heading 2 3" xfId="454"/>
    <cellStyle name="Heading 2 3 2" xfId="455"/>
    <cellStyle name="Heading 2 4" xfId="456"/>
    <cellStyle name="Heading 2 5" xfId="457"/>
    <cellStyle name="Heading 2 6" xfId="458"/>
    <cellStyle name="Heading 3 2" xfId="459"/>
    <cellStyle name="Heading 3 2 2" xfId="460"/>
    <cellStyle name="Heading 3 2 3" xfId="461"/>
    <cellStyle name="Heading 3 2 4" xfId="462"/>
    <cellStyle name="Heading 3 3" xfId="463"/>
    <cellStyle name="Heading 3 4" xfId="464"/>
    <cellStyle name="Heading 3 5" xfId="465"/>
    <cellStyle name="Heading 3 6" xfId="466"/>
    <cellStyle name="Heading 4 2" xfId="467"/>
    <cellStyle name="Heading 4 2 2" xfId="468"/>
    <cellStyle name="Heading 4 2 3" xfId="469"/>
    <cellStyle name="Heading 4 2 4" xfId="470"/>
    <cellStyle name="Heading 4 3" xfId="471"/>
    <cellStyle name="Heading 4 4" xfId="472"/>
    <cellStyle name="Heading 4 5" xfId="473"/>
    <cellStyle name="Heading 4 6" xfId="474"/>
    <cellStyle name="HEADING1" xfId="475"/>
    <cellStyle name="HEADING2" xfId="476"/>
    <cellStyle name="HEADING2 2" xfId="477"/>
    <cellStyle name="HEADING2_1" xfId="478"/>
    <cellStyle name="Hyperlink" xfId="2" builtinId="8"/>
    <cellStyle name="Hyperlink 2" xfId="479"/>
    <cellStyle name="Hyperlink 2 2" xfId="480"/>
    <cellStyle name="Hyperlink 2 3" xfId="481"/>
    <cellStyle name="Hyperlink 3" xfId="783"/>
    <cellStyle name="Hyperlink 4" xfId="789"/>
    <cellStyle name="Hyperlink 5" xfId="793"/>
    <cellStyle name="Hyperlink seguido_NFGC_SPE_1995_2003" xfId="482"/>
    <cellStyle name="imf-zero decimal" xfId="483"/>
    <cellStyle name="Input [yellow]" xfId="484"/>
    <cellStyle name="Input [yellow] 2" xfId="485"/>
    <cellStyle name="Input [yellow] 3" xfId="486"/>
    <cellStyle name="Input [yellow] 4" xfId="487"/>
    <cellStyle name="Input [yellow] 5" xfId="488"/>
    <cellStyle name="Input [yellow] 6" xfId="489"/>
    <cellStyle name="Input [yellow] 7" xfId="490"/>
    <cellStyle name="Input [yellow]_1" xfId="491"/>
    <cellStyle name="Input 2" xfId="492"/>
    <cellStyle name="Input 2 2" xfId="493"/>
    <cellStyle name="Input 2 3" xfId="494"/>
    <cellStyle name="Input 2 4" xfId="495"/>
    <cellStyle name="Input 3" xfId="496"/>
    <cellStyle name="Input 3 2" xfId="497"/>
    <cellStyle name="Input 4" xfId="498"/>
    <cellStyle name="Input 4 2" xfId="499"/>
    <cellStyle name="Input 5" xfId="500"/>
    <cellStyle name="Input 6" xfId="501"/>
    <cellStyle name="Input 7" xfId="502"/>
    <cellStyle name="Input 8" xfId="503"/>
    <cellStyle name="Link Currency (0)" xfId="504"/>
    <cellStyle name="Link Currency (0) 2" xfId="505"/>
    <cellStyle name="Link Currency (2)" xfId="506"/>
    <cellStyle name="Link Currency (2) 2" xfId="507"/>
    <cellStyle name="Link Units (0)" xfId="508"/>
    <cellStyle name="Link Units (0) 2" xfId="509"/>
    <cellStyle name="Link Units (1)" xfId="510"/>
    <cellStyle name="Link Units (1) 2" xfId="511"/>
    <cellStyle name="Link Units (2)" xfId="512"/>
    <cellStyle name="Link Units (2) 2" xfId="513"/>
    <cellStyle name="Linked Cell 2" xfId="514"/>
    <cellStyle name="Linked Cell 2 2" xfId="515"/>
    <cellStyle name="Linked Cell 2 3" xfId="516"/>
    <cellStyle name="Linked Cell 2 4" xfId="517"/>
    <cellStyle name="Linked Cell 3" xfId="518"/>
    <cellStyle name="Linked Cell 4" xfId="519"/>
    <cellStyle name="Linked Cell 5" xfId="520"/>
    <cellStyle name="Linked Cell 6" xfId="521"/>
    <cellStyle name="Moeda [0]_%PIB" xfId="522"/>
    <cellStyle name="Moeda_%PIB" xfId="523"/>
    <cellStyle name="Moeda0" xfId="524"/>
    <cellStyle name="Monétaire [0]_rwhite" xfId="525"/>
    <cellStyle name="Monétaire_rwhite" xfId="526"/>
    <cellStyle name="Neutral 2" xfId="527"/>
    <cellStyle name="Neutral 2 2" xfId="528"/>
    <cellStyle name="Neutral 2 3" xfId="529"/>
    <cellStyle name="Neutral 2 4" xfId="530"/>
    <cellStyle name="Neutral 3" xfId="531"/>
    <cellStyle name="Neutral 4" xfId="532"/>
    <cellStyle name="Neutral 5" xfId="533"/>
    <cellStyle name="Neutral 6" xfId="534"/>
    <cellStyle name="Normal" xfId="0" builtinId="0"/>
    <cellStyle name="Normal - Style1" xfId="535"/>
    <cellStyle name="Normal - Style1 2" xfId="536"/>
    <cellStyle name="Normal 10" xfId="12"/>
    <cellStyle name="Normal 10 2" xfId="537"/>
    <cellStyle name="Normal 10 2 2" xfId="845"/>
    <cellStyle name="Normal 10 3" xfId="538"/>
    <cellStyle name="Normal 10 3 2" xfId="846"/>
    <cellStyle name="Normal 10 4" xfId="539"/>
    <cellStyle name="Normal 11" xfId="540"/>
    <cellStyle name="Normal 11 2" xfId="541"/>
    <cellStyle name="Normal 12" xfId="13"/>
    <cellStyle name="Normal 12 2" xfId="542"/>
    <cellStyle name="Normal 13" xfId="543"/>
    <cellStyle name="Normal 13 2" xfId="544"/>
    <cellStyle name="Normal 14" xfId="545"/>
    <cellStyle name="Normal 14 2" xfId="546"/>
    <cellStyle name="Normal 14 2 2" xfId="847"/>
    <cellStyle name="Normal 15" xfId="547"/>
    <cellStyle name="Normal 15 2" xfId="548"/>
    <cellStyle name="Normal 15 2 2" xfId="848"/>
    <cellStyle name="Normal 16" xfId="549"/>
    <cellStyle name="Normal 16 2" xfId="550"/>
    <cellStyle name="Normal 16 2 2" xfId="849"/>
    <cellStyle name="Normal 17" xfId="551"/>
    <cellStyle name="Normal 17 2" xfId="552"/>
    <cellStyle name="Normal 17 2 2" xfId="850"/>
    <cellStyle name="Normal 18" xfId="553"/>
    <cellStyle name="Normal 18 2" xfId="554"/>
    <cellStyle name="Normal 18 3" xfId="555"/>
    <cellStyle name="Normal 18 3 2" xfId="851"/>
    <cellStyle name="Normal 19" xfId="556"/>
    <cellStyle name="Normal 19 2" xfId="557"/>
    <cellStyle name="Normal 19 2 2" xfId="852"/>
    <cellStyle name="Normal 2" xfId="14"/>
    <cellStyle name="Normal 2 2" xfId="15"/>
    <cellStyle name="Normal 2 2 2" xfId="16"/>
    <cellStyle name="Normal 2 2 2 2" xfId="558"/>
    <cellStyle name="Normal 2 2 2 3" xfId="854"/>
    <cellStyle name="Normal 2 2 3" xfId="17"/>
    <cellStyle name="Normal 2 2 3 2" xfId="855"/>
    <cellStyle name="Normal 2 2 4" xfId="18"/>
    <cellStyle name="Normal 2 2 4 2" xfId="856"/>
    <cellStyle name="Normal 2 2 5" xfId="559"/>
    <cellStyle name="Normal 2 2 6" xfId="560"/>
    <cellStyle name="Normal 2 2 7" xfId="853"/>
    <cellStyle name="Normal 2 3" xfId="19"/>
    <cellStyle name="Normal 2 3 2" xfId="561"/>
    <cellStyle name="Normal 2 3 3" xfId="562"/>
    <cellStyle name="Normal 2 4" xfId="20"/>
    <cellStyle name="Normal 2 4 2" xfId="563"/>
    <cellStyle name="Normal 2 4 3" xfId="564"/>
    <cellStyle name="Normal 2 5" xfId="565"/>
    <cellStyle name="Normal 2 5 2" xfId="566"/>
    <cellStyle name="Normal 2 6" xfId="567"/>
    <cellStyle name="Normal 2 6 2" xfId="568"/>
    <cellStyle name="Normal 2 7" xfId="569"/>
    <cellStyle name="Normal 2 8" xfId="570"/>
    <cellStyle name="Normal 2 8 2" xfId="857"/>
    <cellStyle name="Normal 2 9" xfId="795"/>
    <cellStyle name="Normal 2 9 2" xfId="858"/>
    <cellStyle name="Normal 2_5" xfId="571"/>
    <cellStyle name="Normal 20" xfId="572"/>
    <cellStyle name="Normal 20 2" xfId="573"/>
    <cellStyle name="Normal 20 2 2" xfId="859"/>
    <cellStyle name="Normal 21" xfId="574"/>
    <cellStyle name="Normal 21 2" xfId="575"/>
    <cellStyle name="Normal 21 2 2" xfId="860"/>
    <cellStyle name="Normal 22" xfId="576"/>
    <cellStyle name="Normal 22 2" xfId="577"/>
    <cellStyle name="Normal 23" xfId="578"/>
    <cellStyle name="Normal 23 2" xfId="579"/>
    <cellStyle name="Normal 24" xfId="580"/>
    <cellStyle name="Normal 24 2" xfId="581"/>
    <cellStyle name="Normal 24 2 2" xfId="861"/>
    <cellStyle name="Normal 25" xfId="582"/>
    <cellStyle name="Normal 25 2" xfId="583"/>
    <cellStyle name="Normal 26" xfId="584"/>
    <cellStyle name="Normal 26 2" xfId="585"/>
    <cellStyle name="Normal 27" xfId="586"/>
    <cellStyle name="Normal 27 2" xfId="587"/>
    <cellStyle name="Normal 27 2 2" xfId="862"/>
    <cellStyle name="Normal 28" xfId="588"/>
    <cellStyle name="Normal 28 2" xfId="589"/>
    <cellStyle name="Normal 28 2 2" xfId="863"/>
    <cellStyle name="Normal 29" xfId="590"/>
    <cellStyle name="Normal 29 2" xfId="591"/>
    <cellStyle name="Normal 29 3" xfId="864"/>
    <cellStyle name="Normal 3" xfId="21"/>
    <cellStyle name="Normal 3 2" xfId="22"/>
    <cellStyle name="Normal 3 2 2" xfId="592"/>
    <cellStyle name="Normal 3 2 3" xfId="865"/>
    <cellStyle name="Normal 3 3" xfId="593"/>
    <cellStyle name="Normal 3 3 2" xfId="594"/>
    <cellStyle name="Normal 3 3 3" xfId="866"/>
    <cellStyle name="Normal 3 4" xfId="595"/>
    <cellStyle name="Normal 3 5" xfId="596"/>
    <cellStyle name="Normal 3 6" xfId="597"/>
    <cellStyle name="Normal 3 6 2" xfId="867"/>
    <cellStyle name="Normal 3 7" xfId="598"/>
    <cellStyle name="Normal 30" xfId="599"/>
    <cellStyle name="Normal 31" xfId="600"/>
    <cellStyle name="Normal 31 2" xfId="868"/>
    <cellStyle name="Normal 32" xfId="601"/>
    <cellStyle name="Normal 32 2" xfId="869"/>
    <cellStyle name="Normal 33" xfId="602"/>
    <cellStyle name="Normal 34" xfId="603"/>
    <cellStyle name="Normal 34 2" xfId="870"/>
    <cellStyle name="Normal 35" xfId="604"/>
    <cellStyle name="Normal 35 2" xfId="871"/>
    <cellStyle name="Normal 36" xfId="605"/>
    <cellStyle name="Normal 37" xfId="606"/>
    <cellStyle name="Normal 38" xfId="607"/>
    <cellStyle name="Normal 38 2" xfId="872"/>
    <cellStyle name="Normal 39" xfId="608"/>
    <cellStyle name="Normal 39 2" xfId="873"/>
    <cellStyle name="Normal 4" xfId="23"/>
    <cellStyle name="Normal 4 2" xfId="609"/>
    <cellStyle name="Normal 4 2 2" xfId="610"/>
    <cellStyle name="Normal 4 3" xfId="611"/>
    <cellStyle name="Normal 4 3 2" xfId="612"/>
    <cellStyle name="Normal 4 3 3" xfId="875"/>
    <cellStyle name="Normal 4 4" xfId="613"/>
    <cellStyle name="Normal 4 4 2" xfId="614"/>
    <cellStyle name="Normal 4 4 3" xfId="876"/>
    <cellStyle name="Normal 4 5" xfId="615"/>
    <cellStyle name="Normal 4 5 2" xfId="616"/>
    <cellStyle name="Normal 4 6" xfId="617"/>
    <cellStyle name="Normal 4 6 2" xfId="877"/>
    <cellStyle name="Normal 4 7" xfId="618"/>
    <cellStyle name="Normal 4 8" xfId="619"/>
    <cellStyle name="Normal 4 9" xfId="874"/>
    <cellStyle name="Normal 4_5" xfId="620"/>
    <cellStyle name="Normal 40" xfId="621"/>
    <cellStyle name="Normal 41" xfId="622"/>
    <cellStyle name="Normal 41 2" xfId="878"/>
    <cellStyle name="Normal 42" xfId="623"/>
    <cellStyle name="Normal 42 2" xfId="879"/>
    <cellStyle name="Normal 43" xfId="624"/>
    <cellStyle name="Normal 43 2" xfId="880"/>
    <cellStyle name="Normal 44" xfId="782"/>
    <cellStyle name="Normal 44 2" xfId="785"/>
    <cellStyle name="Normal 45" xfId="787"/>
    <cellStyle name="Normal 45 2" xfId="881"/>
    <cellStyle name="Normal 46" xfId="794"/>
    <cellStyle name="Normal 46 2" xfId="882"/>
    <cellStyle name="Normal 47" xfId="798"/>
    <cellStyle name="Normal 47 2" xfId="883"/>
    <cellStyle name="Normal 48" xfId="807"/>
    <cellStyle name="Normal 48 2" xfId="812"/>
    <cellStyle name="Normal 48 3" xfId="912"/>
    <cellStyle name="Normal 5" xfId="24"/>
    <cellStyle name="Normal 5 2" xfId="25"/>
    <cellStyle name="Normal 5 2 2" xfId="625"/>
    <cellStyle name="Normal 5 3" xfId="626"/>
    <cellStyle name="Normal 5 3 2" xfId="885"/>
    <cellStyle name="Normal 5 4" xfId="627"/>
    <cellStyle name="Normal 5 5" xfId="628"/>
    <cellStyle name="Normal 5 6" xfId="884"/>
    <cellStyle name="Normal 6" xfId="26"/>
    <cellStyle name="Normal 6 2" xfId="629"/>
    <cellStyle name="Normal 6 2 2" xfId="886"/>
    <cellStyle name="Normal 6 3" xfId="630"/>
    <cellStyle name="Normal 6 3 2" xfId="887"/>
    <cellStyle name="Normal 6 4" xfId="631"/>
    <cellStyle name="Normal 7" xfId="27"/>
    <cellStyle name="Normal 7 2" xfId="632"/>
    <cellStyle name="Normal 7 2 2" xfId="889"/>
    <cellStyle name="Normal 7 3" xfId="633"/>
    <cellStyle name="Normal 7 4" xfId="888"/>
    <cellStyle name="Normal 8" xfId="28"/>
    <cellStyle name="Normal 8 2" xfId="634"/>
    <cellStyle name="Normal 8 2 2" xfId="890"/>
    <cellStyle name="Normal 8 3" xfId="635"/>
    <cellStyle name="Normal 8 3 2" xfId="891"/>
    <cellStyle name="Normal 8 4" xfId="636"/>
    <cellStyle name="Normal 9" xfId="73"/>
    <cellStyle name="Normal 9 2" xfId="637"/>
    <cellStyle name="Normal 9 2 2" xfId="893"/>
    <cellStyle name="Normal 9 3" xfId="638"/>
    <cellStyle name="Normal 9 3 2" xfId="894"/>
    <cellStyle name="Normal 9 4" xfId="639"/>
    <cellStyle name="Normal 9 5" xfId="784"/>
    <cellStyle name="Normal 9 5 2" xfId="786"/>
    <cellStyle name="Normal 9 5 2 2" xfId="792"/>
    <cellStyle name="Normal 9 5 2 2 2" xfId="803"/>
    <cellStyle name="Normal 9 5 2 2 2 2" xfId="898"/>
    <cellStyle name="Normal 9 5 2 2 3" xfId="804"/>
    <cellStyle name="Normal 9 5 2 2 3 2" xfId="899"/>
    <cellStyle name="Normal 9 5 2 2 4" xfId="897"/>
    <cellStyle name="Normal 9 5 2 3" xfId="805"/>
    <cellStyle name="Normal 9 5 2 3 2" xfId="900"/>
    <cellStyle name="Normal 9 5 2 4" xfId="802"/>
    <cellStyle name="Normal 9 5 2 4 2" xfId="811"/>
    <cellStyle name="Normal 9 5 2 4 3" xfId="901"/>
    <cellStyle name="Normal 9 5 2 4 4" xfId="915"/>
    <cellStyle name="Normal 9 5 2 5" xfId="896"/>
    <cellStyle name="Normal 9 5 3" xfId="791"/>
    <cellStyle name="Normal 9 5 3 2" xfId="806"/>
    <cellStyle name="Normal 9 5 3 2 2" xfId="903"/>
    <cellStyle name="Normal 9 5 3 3" xfId="801"/>
    <cellStyle name="Normal 9 5 3 3 2" xfId="810"/>
    <cellStyle name="Normal 9 5 3 3 3" xfId="904"/>
    <cellStyle name="Normal 9 5 3 3 4" xfId="914"/>
    <cellStyle name="Normal 9 5 3 3 5" xfId="916"/>
    <cellStyle name="Normal 9 5 3 4" xfId="902"/>
    <cellStyle name="Normal 9 5 4" xfId="895"/>
    <cellStyle name="Normal 9 6" xfId="892"/>
    <cellStyle name="Normal_2. PIT - Jan 2008" xfId="809"/>
    <cellStyle name="Note 2" xfId="640"/>
    <cellStyle name="Note 2 2" xfId="641"/>
    <cellStyle name="Note 2 3" xfId="642"/>
    <cellStyle name="Note 3" xfId="643"/>
    <cellStyle name="Note 3 2" xfId="644"/>
    <cellStyle name="Note 3 3" xfId="905"/>
    <cellStyle name="Note 4" xfId="645"/>
    <cellStyle name="Note 5" xfId="646"/>
    <cellStyle name="Note 6" xfId="647"/>
    <cellStyle name="Note 7" xfId="648"/>
    <cellStyle name="Output 2" xfId="649"/>
    <cellStyle name="Output 2 2" xfId="650"/>
    <cellStyle name="Output 2 3" xfId="651"/>
    <cellStyle name="Output 2 4" xfId="652"/>
    <cellStyle name="Output 3" xfId="653"/>
    <cellStyle name="Output 4" xfId="654"/>
    <cellStyle name="Output 5" xfId="655"/>
    <cellStyle name="Output 6" xfId="656"/>
    <cellStyle name="Percent" xfId="917" builtinId="5"/>
    <cellStyle name="Percent [0]" xfId="657"/>
    <cellStyle name="Percent [0] 2" xfId="658"/>
    <cellStyle name="Percent [00]" xfId="659"/>
    <cellStyle name="Percent [00] 2" xfId="660"/>
    <cellStyle name="Percent [2]" xfId="661"/>
    <cellStyle name="Percent 10" xfId="662"/>
    <cellStyle name="Percent 11" xfId="663"/>
    <cellStyle name="Percent 12" xfId="664"/>
    <cellStyle name="Percent 13" xfId="665"/>
    <cellStyle name="Percent 13 2" xfId="666"/>
    <cellStyle name="Percent 14" xfId="667"/>
    <cellStyle name="Percent 14 2" xfId="668"/>
    <cellStyle name="Percent 15" xfId="669"/>
    <cellStyle name="Percent 15 2" xfId="670"/>
    <cellStyle name="Percent 15 3" xfId="671"/>
    <cellStyle name="Percent 16" xfId="672"/>
    <cellStyle name="Percent 16 2" xfId="673"/>
    <cellStyle name="Percent 16 3" xfId="674"/>
    <cellStyle name="Percent 17" xfId="675"/>
    <cellStyle name="Percent 17 2" xfId="676"/>
    <cellStyle name="Percent 17 3" xfId="677"/>
    <cellStyle name="Percent 18" xfId="678"/>
    <cellStyle name="Percent 18 2" xfId="679"/>
    <cellStyle name="Percent 18 3" xfId="680"/>
    <cellStyle name="Percent 19" xfId="681"/>
    <cellStyle name="Percent 19 2" xfId="682"/>
    <cellStyle name="Percent 19 3" xfId="683"/>
    <cellStyle name="Percent 19 4" xfId="684"/>
    <cellStyle name="Percent 2" xfId="29"/>
    <cellStyle name="Percent 2 2" xfId="30"/>
    <cellStyle name="Percent 2 3" xfId="31"/>
    <cellStyle name="Percent 2 3 2" xfId="906"/>
    <cellStyle name="Percent 2 4" xfId="32"/>
    <cellStyle name="Percent 2 4 2" xfId="907"/>
    <cellStyle name="Percent 2 5" xfId="685"/>
    <cellStyle name="Percent 20" xfId="686"/>
    <cellStyle name="Percent 20 2" xfId="687"/>
    <cellStyle name="Percent 20 3" xfId="688"/>
    <cellStyle name="Percent 21" xfId="689"/>
    <cellStyle name="Percent 21 2" xfId="690"/>
    <cellStyle name="Percent 22" xfId="691"/>
    <cellStyle name="Percent 22 2" xfId="692"/>
    <cellStyle name="Percent 23" xfId="693"/>
    <cellStyle name="Percent 23 2" xfId="694"/>
    <cellStyle name="Percent 24" xfId="695"/>
    <cellStyle name="Percent 24 2" xfId="696"/>
    <cellStyle name="Percent 25" xfId="697"/>
    <cellStyle name="Percent 25 2" xfId="698"/>
    <cellStyle name="Percent 26" xfId="699"/>
    <cellStyle name="Percent 27" xfId="700"/>
    <cellStyle name="Percent 28" xfId="701"/>
    <cellStyle name="Percent 29" xfId="702"/>
    <cellStyle name="Percent 3" xfId="33"/>
    <cellStyle name="Percent 3 2" xfId="703"/>
    <cellStyle name="Percent 3 3" xfId="704"/>
    <cellStyle name="Percent 3 4" xfId="705"/>
    <cellStyle name="Percent 3 5" xfId="908"/>
    <cellStyle name="Percent 30" xfId="790"/>
    <cellStyle name="Percent 30 2" xfId="909"/>
    <cellStyle name="Percent 31" xfId="797"/>
    <cellStyle name="Percent 31 2" xfId="910"/>
    <cellStyle name="Percent 32" xfId="808"/>
    <cellStyle name="Percent 32 2" xfId="813"/>
    <cellStyle name="Percent 32 3" xfId="913"/>
    <cellStyle name="Percent 4" xfId="34"/>
    <cellStyle name="Percent 4 2" xfId="706"/>
    <cellStyle name="Percent 4 2 2" xfId="707"/>
    <cellStyle name="Percent 4 3" xfId="708"/>
    <cellStyle name="Percent 4 4" xfId="911"/>
    <cellStyle name="Percent 5" xfId="709"/>
    <cellStyle name="Percent 5 2" xfId="710"/>
    <cellStyle name="Percent 6" xfId="711"/>
    <cellStyle name="Percent 6 2" xfId="712"/>
    <cellStyle name="Percent 7" xfId="713"/>
    <cellStyle name="Percent 7 2" xfId="714"/>
    <cellStyle name="Percent 8" xfId="715"/>
    <cellStyle name="Percent 9" xfId="716"/>
    <cellStyle name="Percentual" xfId="717"/>
    <cellStyle name="Ponto" xfId="718"/>
    <cellStyle name="Porcentagem_SEP1196" xfId="719"/>
    <cellStyle name="PrePop Currency (0)" xfId="720"/>
    <cellStyle name="PrePop Currency (0) 2" xfId="721"/>
    <cellStyle name="PrePop Currency (2)" xfId="722"/>
    <cellStyle name="PrePop Currency (2) 2" xfId="723"/>
    <cellStyle name="PrePop Units (0)" xfId="724"/>
    <cellStyle name="PrePop Units (0) 2" xfId="725"/>
    <cellStyle name="PrePop Units (1)" xfId="726"/>
    <cellStyle name="PrePop Units (1) 2" xfId="727"/>
    <cellStyle name="PrePop Units (2)" xfId="728"/>
    <cellStyle name="PrePop Units (2) 2" xfId="729"/>
    <cellStyle name="SAPBEXaggData" xfId="35"/>
    <cellStyle name="SAPBEXaggDataEmph" xfId="36"/>
    <cellStyle name="SAPBEXaggItem" xfId="37"/>
    <cellStyle name="SAPBEXaggItemX" xfId="38"/>
    <cellStyle name="SAPBEXchaText" xfId="39"/>
    <cellStyle name="SAPBEXexcBad7" xfId="40"/>
    <cellStyle name="SAPBEXexcBad8" xfId="41"/>
    <cellStyle name="SAPBEXexcBad9" xfId="42"/>
    <cellStyle name="SAPBEXexcCritical4" xfId="43"/>
    <cellStyle name="SAPBEXexcCritical5" xfId="44"/>
    <cellStyle name="SAPBEXexcCritical6" xfId="45"/>
    <cellStyle name="SAPBEXexcGood1" xfId="46"/>
    <cellStyle name="SAPBEXexcGood2" xfId="47"/>
    <cellStyle name="SAPBEXexcGood3" xfId="48"/>
    <cellStyle name="SAPBEXfilterDrill" xfId="49"/>
    <cellStyle name="SAPBEXfilterItem" xfId="50"/>
    <cellStyle name="SAPBEXfilterText" xfId="51"/>
    <cellStyle name="SAPBEXformats" xfId="52"/>
    <cellStyle name="SAPBEXheaderItem" xfId="53"/>
    <cellStyle name="SAPBEXheaderText" xfId="54"/>
    <cellStyle name="SAPBEXHLevel0" xfId="55"/>
    <cellStyle name="SAPBEXHLevel0 2" xfId="730"/>
    <cellStyle name="SAPBEXHLevel0X" xfId="56"/>
    <cellStyle name="SAPBEXHLevel0X 2" xfId="731"/>
    <cellStyle name="SAPBEXHLevel1" xfId="57"/>
    <cellStyle name="SAPBEXHLevel1 2" xfId="732"/>
    <cellStyle name="SAPBEXHLevel1X" xfId="58"/>
    <cellStyle name="SAPBEXHLevel1X 2" xfId="733"/>
    <cellStyle name="SAPBEXHLevel2" xfId="59"/>
    <cellStyle name="SAPBEXHLevel2 2" xfId="734"/>
    <cellStyle name="SAPBEXHLevel2X" xfId="60"/>
    <cellStyle name="SAPBEXHLevel2X 2" xfId="735"/>
    <cellStyle name="SAPBEXHLevel3" xfId="61"/>
    <cellStyle name="SAPBEXHLevel3 2" xfId="736"/>
    <cellStyle name="SAPBEXHLevel3X" xfId="62"/>
    <cellStyle name="SAPBEXHLevel3X 2" xfId="737"/>
    <cellStyle name="SAPBEXresData" xfId="63"/>
    <cellStyle name="SAPBEXresDataEmph" xfId="64"/>
    <cellStyle name="SAPBEXresItem" xfId="65"/>
    <cellStyle name="SAPBEXresItemX" xfId="66"/>
    <cellStyle name="SAPBEXstdData" xfId="67"/>
    <cellStyle name="SAPBEXstdDataEmph" xfId="68"/>
    <cellStyle name="SAPBEXstdItem" xfId="69"/>
    <cellStyle name="SAPBEXstdItemX" xfId="70"/>
    <cellStyle name="SAPBEXtitle" xfId="71"/>
    <cellStyle name="SAPBEXundefined" xfId="72"/>
    <cellStyle name="Sep. milhar [2]" xfId="738"/>
    <cellStyle name="Separador de m" xfId="739"/>
    <cellStyle name="Separador de milhares [0]_%PIB" xfId="740"/>
    <cellStyle name="Separador de milhares_%PIB" xfId="741"/>
    <cellStyle name="Standard_Anpassen der Amortisation" xfId="742"/>
    <cellStyle name="Table Text" xfId="743"/>
    <cellStyle name="Table Text 2" xfId="744"/>
    <cellStyle name="Text Indent A" xfId="745"/>
    <cellStyle name="Text Indent B" xfId="746"/>
    <cellStyle name="Text Indent B 2" xfId="747"/>
    <cellStyle name="Text Indent C" xfId="748"/>
    <cellStyle name="Text Indent C 2" xfId="749"/>
    <cellStyle name="Title 2" xfId="750"/>
    <cellStyle name="Title 2 2" xfId="751"/>
    <cellStyle name="Title 2 3" xfId="752"/>
    <cellStyle name="Title 3" xfId="753"/>
    <cellStyle name="Title 4" xfId="754"/>
    <cellStyle name="Title 5" xfId="755"/>
    <cellStyle name="Title 6" xfId="756"/>
    <cellStyle name="Titulo1" xfId="757"/>
    <cellStyle name="Titulo2" xfId="758"/>
    <cellStyle name="Total 2" xfId="759"/>
    <cellStyle name="Total 2 2" xfId="760"/>
    <cellStyle name="Total 2 3" xfId="761"/>
    <cellStyle name="Total 2 4" xfId="762"/>
    <cellStyle name="Total 2 5" xfId="763"/>
    <cellStyle name="Total 3" xfId="764"/>
    <cellStyle name="Total 3 2" xfId="765"/>
    <cellStyle name="Total 4" xfId="766"/>
    <cellStyle name="Total 5" xfId="767"/>
    <cellStyle name="Total 6" xfId="768"/>
    <cellStyle name="V¡rgula" xfId="769"/>
    <cellStyle name="V¡rgula0" xfId="770"/>
    <cellStyle name="Vírgula" xfId="771"/>
    <cellStyle name="Währung [0]_Compiling Utility Macros" xfId="772"/>
    <cellStyle name="Währung_Compiling Utility Macros" xfId="773"/>
    <cellStyle name="Warning Text 2" xfId="774"/>
    <cellStyle name="Warning Text 2 2" xfId="775"/>
    <cellStyle name="Warning Text 2 3" xfId="776"/>
    <cellStyle name="Warning Text 2 4" xfId="777"/>
    <cellStyle name="Warning Text 3" xfId="778"/>
    <cellStyle name="Warning Text 4" xfId="779"/>
    <cellStyle name="Warning Text 5" xfId="780"/>
    <cellStyle name="Warning Text 6" xfId="7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619423622856409E-2"/>
          <c:y val="4.3067729476700879E-2"/>
          <c:w val="0.70817615629345421"/>
          <c:h val="0.78506116549131388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'Fig 6.1'!$B$28</c:f>
              <c:strCache>
                <c:ptCount val="1"/>
                <c:pt idx="0">
                  <c:v>R750k - R1.25m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6.1'!$C$28:$E$28</c:f>
              <c:numCache>
                <c:formatCode>_ * #,##0_ ;_ * \-#,##0_ ;_ * "-"??_ ;_ @_ </c:formatCode>
                <c:ptCount val="3"/>
                <c:pt idx="0" formatCode="_(* #,##0_);_*\ \-#,##0_);_(* &quot;–&quot;_);_(@_)">
                  <c:v>25871</c:v>
                </c:pt>
                <c:pt idx="1">
                  <c:v>26445</c:v>
                </c:pt>
                <c:pt idx="2">
                  <c:v>135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4-4608-8670-770BFCA17BD7}"/>
            </c:ext>
          </c:extLst>
        </c:ser>
        <c:ser>
          <c:idx val="1"/>
          <c:order val="1"/>
          <c:tx>
            <c:strRef>
              <c:f>'Fig 6.1'!$B$29</c:f>
              <c:strCache>
                <c:ptCount val="1"/>
                <c:pt idx="0">
                  <c:v>R1.25m - R1.75m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6.1'!$C$29:$E$29</c:f>
              <c:numCache>
                <c:formatCode>_ * #,##0_ ;_ * \-#,##0_ ;_ * "-"??_ ;_ @_ </c:formatCode>
                <c:ptCount val="3"/>
                <c:pt idx="0" formatCode="_(* #,##0_);_*\ \-#,##0_);_(* &quot;–&quot;_);_(@_)">
                  <c:v>24935</c:v>
                </c:pt>
                <c:pt idx="1">
                  <c:v>36410</c:v>
                </c:pt>
                <c:pt idx="2">
                  <c:v>584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14-4608-8670-770BFCA17BD7}"/>
            </c:ext>
          </c:extLst>
        </c:ser>
        <c:ser>
          <c:idx val="2"/>
          <c:order val="2"/>
          <c:tx>
            <c:strRef>
              <c:f>'Fig 6.1'!$B$30</c:f>
              <c:strCache>
                <c:ptCount val="1"/>
                <c:pt idx="0">
                  <c:v>R1.75m - R2.25m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6.1'!$C$30:$E$30</c:f>
              <c:numCache>
                <c:formatCode>_ * #,##0_ ;_ * \-#,##0_ ;_ * "-"??_ ;_ @_ </c:formatCode>
                <c:ptCount val="3"/>
                <c:pt idx="0" formatCode="_(* #,##0_);_*\ \-#,##0_);_(* &quot;–&quot;_);_(@_)">
                  <c:v>12583</c:v>
                </c:pt>
                <c:pt idx="1">
                  <c:v>24601</c:v>
                </c:pt>
                <c:pt idx="2">
                  <c:v>716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D14-4608-8670-770BFCA17BD7}"/>
            </c:ext>
          </c:extLst>
        </c:ser>
        <c:ser>
          <c:idx val="3"/>
          <c:order val="3"/>
          <c:tx>
            <c:strRef>
              <c:f>'Fig 6.1'!$B$31</c:f>
              <c:strCache>
                <c:ptCount val="1"/>
                <c:pt idx="0">
                  <c:v>R2.25m - R10.0m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6.1'!$C$31:$E$31</c:f>
              <c:numCache>
                <c:formatCode>_ * #,##0_ ;_ * \-#,##0_ ;_ * "-"??_ ;_ @_ </c:formatCode>
                <c:ptCount val="3"/>
                <c:pt idx="0" formatCode="_(* #,##0_);_*\ \-#,##0_);_(* &quot;–&quot;_);_(@_)">
                  <c:v>21473</c:v>
                </c:pt>
                <c:pt idx="1">
                  <c:v>77984</c:v>
                </c:pt>
                <c:pt idx="2">
                  <c:v>4958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D14-4608-8670-770BFCA17BD7}"/>
            </c:ext>
          </c:extLst>
        </c:ser>
        <c:ser>
          <c:idx val="4"/>
          <c:order val="4"/>
          <c:tx>
            <c:strRef>
              <c:f>'Fig 6.1'!$B$32</c:f>
              <c:strCache>
                <c:ptCount val="1"/>
                <c:pt idx="0">
                  <c:v>R10.0m +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2.1714791431993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 6.1'!$C$27:$E$27</c:f>
              <c:strCache>
                <c:ptCount val="3"/>
                <c:pt idx="0">
                  <c:v>Volume</c:v>
                </c:pt>
                <c:pt idx="1">
                  <c:v>Property value
R'million</c:v>
                </c:pt>
                <c:pt idx="2">
                  <c:v>Transfer Duty
R'million</c:v>
                </c:pt>
              </c:strCache>
            </c:strRef>
          </c:cat>
          <c:val>
            <c:numRef>
              <c:f>'Fig 6.1'!$C$32:$E$32</c:f>
              <c:numCache>
                <c:formatCode>_ * #,##0_ ;_ * \-#,##0_ ;_ * "-"??_ ;_ @_ </c:formatCode>
                <c:ptCount val="3"/>
                <c:pt idx="0" formatCode="_(* #,##0_);_*\ \-#,##0_);_(* &quot;–&quot;_);_(@_)">
                  <c:v>802</c:v>
                </c:pt>
                <c:pt idx="1">
                  <c:v>13586</c:v>
                </c:pt>
                <c:pt idx="2">
                  <c:v>1330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D14-4608-8670-770BFCA17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shape val="box"/>
        <c:axId val="123292288"/>
        <c:axId val="123298176"/>
        <c:axId val="0"/>
      </c:bar3DChart>
      <c:catAx>
        <c:axId val="12329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3298176"/>
        <c:crosses val="autoZero"/>
        <c:auto val="1"/>
        <c:lblAlgn val="ctr"/>
        <c:lblOffset val="100"/>
        <c:noMultiLvlLbl val="0"/>
      </c:catAx>
      <c:valAx>
        <c:axId val="12329817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23292288"/>
        <c:crosses val="autoZero"/>
        <c:crossBetween val="between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spPr>
    <a:ln w="15875">
      <a:solidFill>
        <a:schemeClr val="accent1"/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92952</xdr:colOff>
      <xdr:row>2</xdr:row>
      <xdr:rowOff>70972</xdr:rowOff>
    </xdr:from>
    <xdr:to>
      <xdr:col>13</xdr:col>
      <xdr:colOff>439616</xdr:colOff>
      <xdr:row>19</xdr:row>
      <xdr:rowOff>234461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AFP03\Common\BR_EPIFR\3.%20Tax%20Policy\J.%20Database\2007-08\3.%202007-08%20Revenue%20Analysis\07.%20Oct\Revenue%20Analysis%20Report%20tables%20-%20Oct%20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SDL\SDL%20pmts%20by%20office%20-%20%200402-03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venue%20Estimation/Database/CGT/CGT%202016-17/2017-04-20/CGT%20-%20stats%20gains%20and%20losses%20-%20additional%20summary%202017-03%20MA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ax%20Statistics%20Bulletin\Tax%20Statistics%202014\2.%20Tables%20and%20chapters\2.1%20Revenue\2014%20Tax%20Statistics%20-%201%20Revenue%20collections_version%202%20tables%20Audited%20%20(after%203D%20graphs%202014081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ax%20Statistics%20Bulletin/Tax%20Statistics%202014/2.%20Tables%20and%20chapters/2.1%20Revenue/2014%20Tax%20Statistics%20-%201%20Revenue%20collections_version%202%20tables%20Audited%20%20(after%203D%20graphs%202014081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CD%20-%20PROVINCIAL%20BUDGET%20ANALYSIS\Provinces\Provincial%20Budget%20Statements\2005-06\Provincial%20Benchmark%20Reports%20and%20Annexures\Tables%20for%20Benchmark%20meetings\Benchmark%20-%20Final\EC%20-%20Benchma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03\Ingov%20Fiscal%20review\Ingov%20fiscal%20review%20-%202004\4.%20Provinces\a.%20Financial%20Data\i.%20Database\Hardcoded%20database\WC%20-%202004%20IGFR%20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ptar3pnt00001\economist\Training%20and%20archive\Lettie\Final%20office%20targets\Office%20of%20registration%20monthly%20measurements\03%20June%202003\K,%20L%20...%20PAYE\PAYE%20refunds%20(DH's%20extract)%20-%20May%202003%20-%20USE%20THIS%20ONE!!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raining%20and%20archive\Database\Statistical%20Bulletin\History%20of%20Revenue%20Table\History%20of%20monthly%20revenue%20(Excel%202010%20versio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"/>
      <sheetName val="2"/>
      <sheetName val="Table 1"/>
      <sheetName val="Table 2"/>
      <sheetName val="Table 3"/>
      <sheetName val="Table 4"/>
      <sheetName val="1a"/>
      <sheetName val="2a"/>
      <sheetName val="3a"/>
    </sheetNames>
    <sheetDataSet>
      <sheetData sheetId="0" refreshError="1">
        <row r="13">
          <cell r="BC13" t="str">
            <v>September</v>
          </cell>
          <cell r="BG13" t="str">
            <v>October</v>
          </cell>
          <cell r="BJ13">
            <v>2007</v>
          </cell>
        </row>
        <row r="14">
          <cell r="BG14" t="str">
            <v>31 October 2007</v>
          </cell>
        </row>
        <row r="21">
          <cell r="BD21">
            <v>2006</v>
          </cell>
          <cell r="BG21" t="str">
            <v>October 2007</v>
          </cell>
        </row>
        <row r="22">
          <cell r="BG22" t="str">
            <v>September 2007</v>
          </cell>
        </row>
        <row r="33">
          <cell r="BG33">
            <v>0.45</v>
          </cell>
        </row>
        <row r="38">
          <cell r="BG38">
            <v>0.55000000000000004</v>
          </cell>
        </row>
        <row r="39">
          <cell r="AX39" t="str">
            <v>as at 31 October 2007</v>
          </cell>
        </row>
        <row r="41">
          <cell r="AX41" t="str">
            <v>October 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Final Output"/>
      <sheetName val="Output-prior 2 &quot;acc adj&quot;"/>
      <sheetName val="Working Sheet - Raw Data"/>
      <sheetName val="Working sheet - Office 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C3">
            <v>1</v>
          </cell>
          <cell r="D3" t="str">
            <v>BEAUFORT WEST</v>
          </cell>
        </row>
        <row r="4">
          <cell r="C4">
            <v>2</v>
          </cell>
          <cell r="D4" t="str">
            <v>BELLVILLE</v>
          </cell>
        </row>
        <row r="5">
          <cell r="C5">
            <v>3</v>
          </cell>
          <cell r="D5" t="str">
            <v>CAPE TOWN</v>
          </cell>
        </row>
        <row r="6">
          <cell r="C6">
            <v>4</v>
          </cell>
          <cell r="D6" t="str">
            <v>EAST LONDON</v>
          </cell>
        </row>
        <row r="7">
          <cell r="C7">
            <v>5</v>
          </cell>
          <cell r="D7" t="str">
            <v>PAARL</v>
          </cell>
        </row>
        <row r="8">
          <cell r="C8">
            <v>6</v>
          </cell>
          <cell r="D8" t="str">
            <v>KIMBERLEY &amp; UPINGTON</v>
          </cell>
        </row>
        <row r="9">
          <cell r="C9">
            <v>7</v>
          </cell>
          <cell r="D9" t="str">
            <v>PORT ELIZABETH</v>
          </cell>
        </row>
        <row r="10">
          <cell r="C10">
            <v>8</v>
          </cell>
          <cell r="D10" t="str">
            <v xml:space="preserve">UITENHAGE </v>
          </cell>
        </row>
        <row r="11">
          <cell r="C11">
            <v>9</v>
          </cell>
          <cell r="D11" t="str">
            <v>WORCESTER AND ROBERTSON</v>
          </cell>
        </row>
        <row r="12">
          <cell r="C12">
            <v>10</v>
          </cell>
          <cell r="D12" t="str">
            <v>GEORGE</v>
          </cell>
        </row>
        <row r="13">
          <cell r="C13">
            <v>12</v>
          </cell>
          <cell r="D13" t="str">
            <v>UMTATA</v>
          </cell>
        </row>
        <row r="14">
          <cell r="C14">
            <v>20</v>
          </cell>
          <cell r="D14" t="str">
            <v>DURBAN, PMB &amp; RICHARDS BAY</v>
          </cell>
        </row>
        <row r="15">
          <cell r="C15">
            <v>21</v>
          </cell>
        </row>
        <row r="16">
          <cell r="C16">
            <v>40</v>
          </cell>
          <cell r="D16" t="str">
            <v>BLOEMFONTEIN</v>
          </cell>
        </row>
        <row r="17">
          <cell r="C17">
            <v>41</v>
          </cell>
          <cell r="D17" t="str">
            <v>KROONSTAD</v>
          </cell>
        </row>
        <row r="18">
          <cell r="C18">
            <v>42</v>
          </cell>
          <cell r="D18" t="str">
            <v>WELKOM</v>
          </cell>
        </row>
        <row r="19">
          <cell r="C19">
            <v>60</v>
          </cell>
          <cell r="D19" t="str">
            <v>MINING (HEAD OFFICE)</v>
          </cell>
        </row>
        <row r="20">
          <cell r="C20">
            <v>61</v>
          </cell>
          <cell r="D20" t="str">
            <v>KLERKSDORP</v>
          </cell>
        </row>
        <row r="21">
          <cell r="C21">
            <v>62</v>
          </cell>
          <cell r="D21" t="str">
            <v>KRUGERSDORP</v>
          </cell>
        </row>
        <row r="22">
          <cell r="C22">
            <v>63</v>
          </cell>
          <cell r="D22" t="str">
            <v>PIETERSBURG</v>
          </cell>
        </row>
        <row r="23">
          <cell r="C23">
            <v>64</v>
          </cell>
          <cell r="D23" t="str">
            <v>PRETORIA</v>
          </cell>
        </row>
        <row r="24">
          <cell r="C24">
            <v>65</v>
          </cell>
          <cell r="D24" t="str">
            <v>RUSTENBURG</v>
          </cell>
        </row>
        <row r="25">
          <cell r="C25">
            <v>66</v>
          </cell>
          <cell r="D25" t="str">
            <v>SPRINGS</v>
          </cell>
        </row>
        <row r="26">
          <cell r="C26">
            <v>67</v>
          </cell>
          <cell r="D26" t="str">
            <v>STANDERTON</v>
          </cell>
        </row>
        <row r="27">
          <cell r="C27">
            <v>68</v>
          </cell>
          <cell r="D27" t="str">
            <v>VEREENIGING</v>
          </cell>
        </row>
        <row r="28">
          <cell r="C28">
            <v>69</v>
          </cell>
          <cell r="D28" t="str">
            <v>WITBANK</v>
          </cell>
        </row>
        <row r="29">
          <cell r="C29">
            <v>70</v>
          </cell>
          <cell r="D29" t="str">
            <v>NELSPRUIT</v>
          </cell>
        </row>
        <row r="30">
          <cell r="C30">
            <v>71</v>
          </cell>
          <cell r="D30" t="str">
            <v>RANDBURG (SANDTON)</v>
          </cell>
        </row>
        <row r="31">
          <cell r="C31">
            <v>72</v>
          </cell>
          <cell r="D31" t="str">
            <v>GIYANI</v>
          </cell>
        </row>
        <row r="32">
          <cell r="C32">
            <v>74</v>
          </cell>
          <cell r="D32" t="str">
            <v>LEBOAKGOMO</v>
          </cell>
        </row>
        <row r="33">
          <cell r="C33">
            <v>75</v>
          </cell>
          <cell r="D33" t="str">
            <v>SIBASA</v>
          </cell>
        </row>
        <row r="34">
          <cell r="C34">
            <v>76</v>
          </cell>
          <cell r="D34" t="str">
            <v>MMBATHO</v>
          </cell>
        </row>
        <row r="35">
          <cell r="C35">
            <v>80</v>
          </cell>
          <cell r="D35" t="str">
            <v>BENONI</v>
          </cell>
        </row>
        <row r="36">
          <cell r="C36">
            <v>81</v>
          </cell>
          <cell r="D36" t="str">
            <v>BOKSBURG</v>
          </cell>
        </row>
        <row r="37">
          <cell r="C37">
            <v>82</v>
          </cell>
          <cell r="D37" t="str">
            <v>BRAKPAN</v>
          </cell>
        </row>
        <row r="38">
          <cell r="C38">
            <v>83</v>
          </cell>
          <cell r="D38" t="str">
            <v>GERMISTON</v>
          </cell>
        </row>
        <row r="39">
          <cell r="C39">
            <v>84</v>
          </cell>
          <cell r="D39" t="str">
            <v>JOHANNESBURG</v>
          </cell>
        </row>
        <row r="40">
          <cell r="C40">
            <v>85</v>
          </cell>
          <cell r="D40" t="str">
            <v>NIGEL</v>
          </cell>
        </row>
        <row r="41">
          <cell r="C41">
            <v>86</v>
          </cell>
          <cell r="D41" t="str">
            <v>RANDFONTEIN</v>
          </cell>
        </row>
        <row r="42">
          <cell r="C42">
            <v>87</v>
          </cell>
          <cell r="D42" t="str">
            <v>ROODEPOORT</v>
          </cell>
        </row>
        <row r="43">
          <cell r="C43">
            <v>88</v>
          </cell>
          <cell r="D43" t="str">
            <v>ALBERTON</v>
          </cell>
        </row>
        <row r="44">
          <cell r="C44">
            <v>999</v>
          </cell>
          <cell r="D44" t="str">
            <v>OPS POLICY (HEAD OFFICE)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lide for reporting"/>
      <sheetName val="Summary per fiscal year"/>
      <sheetName val="Testing"/>
      <sheetName val="Summary"/>
      <sheetName val="20-04-2017"/>
      <sheetName val="10-01-2017"/>
      <sheetName val="05-10-2016"/>
      <sheetName val="05-04-2016"/>
      <sheetName val="12-01-2016"/>
      <sheetName val="03-10-2015"/>
      <sheetName val="08-04-2015"/>
      <sheetName val="02-02-2015"/>
      <sheetName val="03-01-2015"/>
      <sheetName val="04-10-2014"/>
      <sheetName val="19-08-2014"/>
      <sheetName val="05-04-2014"/>
      <sheetName val="24-03-2014"/>
      <sheetName val="17-02-2014"/>
      <sheetName val="08-01-2014"/>
      <sheetName val="08-10-2013"/>
      <sheetName val="11-07-2013"/>
      <sheetName val="08-04-2013"/>
      <sheetName val="04-02-2013"/>
      <sheetName val="11-01-2013"/>
      <sheetName val="16-10-2012"/>
      <sheetName val="04-09-2012"/>
      <sheetName val="07-08-2012"/>
      <sheetName val="10-07-2012"/>
      <sheetName val="05-06-2012"/>
      <sheetName val="07-05-2012"/>
      <sheetName val="04-04-2012"/>
      <sheetName val="07-03-2012"/>
      <sheetName val="07-02-2012"/>
      <sheetName val="05-01-2012"/>
      <sheetName val="06-12-2011"/>
      <sheetName val="07-11-2011"/>
      <sheetName val="10-10-2011"/>
      <sheetName val="07-09-2011"/>
      <sheetName val="10-08-2011"/>
      <sheetName val="12-07-2011"/>
      <sheetName val="06-06-2011"/>
      <sheetName val="04-05-2011"/>
      <sheetName val="07-04-2011"/>
      <sheetName val="07-03-2011"/>
      <sheetName val="04-02-2011"/>
      <sheetName val="05-01-2011"/>
      <sheetName val="06-12-2010"/>
      <sheetName val="05-11-2010"/>
      <sheetName val="06-10-2010"/>
      <sheetName val="07-09-2010"/>
      <sheetName val="06-08-2010"/>
      <sheetName val="12-07-2010"/>
      <sheetName val="15-06-2010"/>
      <sheetName val="10-05-2010"/>
      <sheetName val="06-04-2010"/>
      <sheetName val="03-03-2010"/>
      <sheetName val="04-02-2010"/>
      <sheetName val="08-01-2010"/>
      <sheetName val="09-12-2009"/>
      <sheetName val="05-11-2009"/>
      <sheetName val="02-10-2009"/>
      <sheetName val="03-09-2009"/>
      <sheetName val="03-08-2009"/>
      <sheetName val="03-07-2009"/>
      <sheetName val="04-06-2009"/>
      <sheetName val="05-05-2009"/>
      <sheetName val="02-04-2009"/>
      <sheetName val="04-02-2009"/>
      <sheetName val="06-11-2008"/>
      <sheetName val="20-10-2008"/>
      <sheetName val="30-04-2008"/>
      <sheetName val="31-03-2008"/>
      <sheetName val="31-12-2007"/>
      <sheetName val="30-11-2007"/>
      <sheetName val="31-10-2007"/>
      <sheetName val="30-9-2007"/>
      <sheetName val="31-8-2007"/>
      <sheetName val="31-7-2007"/>
      <sheetName val="31-6-2007"/>
      <sheetName val="31-5-2007"/>
      <sheetName val="31-4-2007"/>
      <sheetName val="31-3-2007"/>
      <sheetName val="31-1-2007"/>
      <sheetName val="30-9-2006"/>
      <sheetName val="30-4-2006"/>
      <sheetName val="12-4-2005"/>
      <sheetName val="9-01-2004"/>
      <sheetName val="8-07-2003"/>
      <sheetName val="Parameter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>
        <row r="7">
          <cell r="E7">
            <v>42461</v>
          </cell>
        </row>
        <row r="8">
          <cell r="E8">
            <v>42491</v>
          </cell>
        </row>
        <row r="9">
          <cell r="E9">
            <v>42522</v>
          </cell>
        </row>
        <row r="10">
          <cell r="E10">
            <v>42552</v>
          </cell>
        </row>
        <row r="11">
          <cell r="E11">
            <v>42583</v>
          </cell>
        </row>
        <row r="12">
          <cell r="E12">
            <v>42614</v>
          </cell>
        </row>
        <row r="13">
          <cell r="E13">
            <v>42644</v>
          </cell>
        </row>
        <row r="14">
          <cell r="E14">
            <v>42675</v>
          </cell>
        </row>
        <row r="15">
          <cell r="E15">
            <v>42705</v>
          </cell>
        </row>
        <row r="16">
          <cell r="E16">
            <v>42736</v>
          </cell>
        </row>
        <row r="17">
          <cell r="E17">
            <v>42767</v>
          </cell>
        </row>
        <row r="18">
          <cell r="E18">
            <v>42795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ONTENTS"/>
      <sheetName val="Note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Sheet2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>
            <v>1000000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CONTENTS"/>
      <sheetName val="Notes"/>
      <sheetName val="1.1"/>
      <sheetName val="1.2"/>
      <sheetName val="1.3"/>
      <sheetName val="1.4"/>
      <sheetName val="1.5"/>
      <sheetName val="1.6"/>
      <sheetName val="1.7"/>
      <sheetName val="1.8"/>
      <sheetName val="Fig 1.1"/>
      <sheetName val="Fig "/>
      <sheetName val="Fig 1.2"/>
      <sheetName val="Fig 1.3"/>
      <sheetName val="Fig 1.4"/>
      <sheetName val="Fig 1.5"/>
      <sheetName val="Fig 1.6"/>
      <sheetName val="Fig 1.7"/>
      <sheetName val="Fig 1.8 &amp; 1.9"/>
      <sheetName val="Fig 1.10"/>
      <sheetName val="Audited NT"/>
      <sheetName val="Sheet2"/>
      <sheetName val="A1.1.1"/>
      <sheetName val="A1.2.1"/>
      <sheetName val="A1.3.1"/>
      <sheetName val="A1.4.1"/>
      <sheetName val="A1.4.2"/>
      <sheetName val="A1.4.3"/>
      <sheetName val="A1.5.1"/>
      <sheetName val="A1.6.1"/>
      <sheetName val="A1.6.2"/>
      <sheetName val="A1.7.1"/>
      <sheetName val="A1.7.2"/>
      <sheetName val="Sheet1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>
            <v>1000000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Intro"/>
      <sheetName val="1. MTEF"/>
      <sheetName val="2. Benchmark"/>
      <sheetName val="3. Variance-MTEF vs Benchmark"/>
      <sheetName val="4. Outcomes - Kenneth"/>
      <sheetName val="5. Own Receipts"/>
      <sheetName val="6. Expend Sum"/>
      <sheetName val="7. Education"/>
      <sheetName val="8. Health"/>
      <sheetName val="9. Soc Dev"/>
      <sheetName val="10. Exp less CG"/>
      <sheetName val="11. 2004 MTEF vs 2005 MTEF"/>
      <sheetName val="12. 04-05 Proj vs 05-06 MTEF"/>
      <sheetName val="13. 04-05 IYM vs 04-05 BS"/>
      <sheetName val="14. Percentage of total"/>
      <sheetName val="15. Percentage y-to-y growth"/>
      <sheetName val="16. Graphs"/>
    </sheetNames>
    <sheetDataSet>
      <sheetData sheetId="0" refreshError="1">
        <row r="3">
          <cell r="B3" t="str">
            <v>Eastern Cape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Summary 1"/>
      <sheetName val="Summary 2"/>
      <sheetName val="Revenue"/>
      <sheetName val="CG"/>
      <sheetName val="Local Government"/>
      <sheetName val="Public Entities"/>
      <sheetName val="Expend Sum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WC - 2004 IGFR H"/>
    </sheetNames>
    <sheetDataSet>
      <sheetData sheetId="0" refreshError="1">
        <row r="3">
          <cell r="P3">
            <v>0.499</v>
          </cell>
          <cell r="Q3">
            <v>-0.499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200305 - Raw"/>
      <sheetName val="200305 - PIVOT"/>
      <sheetName val="200305-pull into Actuals workbk"/>
    </sheetNames>
    <sheetDataSet>
      <sheetData sheetId="0" refreshError="1"/>
      <sheetData sheetId="1" refreshError="1"/>
      <sheetData sheetId="2" refreshError="1">
        <row r="10">
          <cell r="B10" t="str">
            <v>PAARL</v>
          </cell>
          <cell r="C10">
            <v>57933.760000000002</v>
          </cell>
        </row>
        <row r="11">
          <cell r="B11" t="str">
            <v>KIMBERLEY</v>
          </cell>
          <cell r="C11">
            <v>2388.86</v>
          </cell>
        </row>
        <row r="12">
          <cell r="B12" t="str">
            <v>PORT ELIZABETH</v>
          </cell>
          <cell r="C12">
            <v>103055.03999999999</v>
          </cell>
        </row>
        <row r="13">
          <cell r="B13" t="str">
            <v>WORCESTER</v>
          </cell>
          <cell r="C13">
            <v>134356.44</v>
          </cell>
        </row>
        <row r="14">
          <cell r="B14" t="str">
            <v>KROONSTAD</v>
          </cell>
          <cell r="C14">
            <v>9825.52</v>
          </cell>
        </row>
        <row r="15">
          <cell r="B15" t="str">
            <v>WELKOM</v>
          </cell>
          <cell r="C15">
            <v>1874.98</v>
          </cell>
        </row>
        <row r="16">
          <cell r="B16" t="str">
            <v>KLERKSDORP</v>
          </cell>
          <cell r="C16">
            <v>6679.92</v>
          </cell>
        </row>
        <row r="17">
          <cell r="B17" t="str">
            <v>KRUGERSDORP</v>
          </cell>
          <cell r="C17">
            <v>108961.18</v>
          </cell>
        </row>
        <row r="18">
          <cell r="B18" t="str">
            <v>PIETERSBURG</v>
          </cell>
          <cell r="C18">
            <v>22241.34</v>
          </cell>
        </row>
        <row r="19">
          <cell r="B19" t="str">
            <v>PRETORIA</v>
          </cell>
          <cell r="C19">
            <v>62405.54</v>
          </cell>
        </row>
        <row r="20">
          <cell r="B20" t="str">
            <v>SPRINGS</v>
          </cell>
          <cell r="C20">
            <v>14452177.260000002</v>
          </cell>
        </row>
        <row r="21">
          <cell r="B21" t="str">
            <v>VEREENIGING</v>
          </cell>
          <cell r="C21">
            <v>252610.48</v>
          </cell>
        </row>
        <row r="22">
          <cell r="B22" t="str">
            <v>WITBANK</v>
          </cell>
          <cell r="C22">
            <v>163601.22</v>
          </cell>
        </row>
        <row r="23">
          <cell r="B23" t="str">
            <v>NELSPRUIT</v>
          </cell>
          <cell r="C23">
            <v>19632.400000000001</v>
          </cell>
        </row>
        <row r="24">
          <cell r="B24" t="str">
            <v>BENONI</v>
          </cell>
          <cell r="C24">
            <v>398.24</v>
          </cell>
        </row>
        <row r="25">
          <cell r="B25" t="str">
            <v>BOKSBURG</v>
          </cell>
          <cell r="C25">
            <v>48841.34</v>
          </cell>
        </row>
        <row r="26">
          <cell r="B26" t="str">
            <v>GERMISTON</v>
          </cell>
          <cell r="C26">
            <v>132055.92000000001</v>
          </cell>
        </row>
        <row r="27">
          <cell r="B27" t="str">
            <v>JOHANNESBURG</v>
          </cell>
          <cell r="C27">
            <v>3141.48</v>
          </cell>
        </row>
        <row r="28">
          <cell r="B28" t="str">
            <v>ROODEPOORT</v>
          </cell>
          <cell r="C28">
            <v>32255.32</v>
          </cell>
        </row>
        <row r="29">
          <cell r="B29" t="str">
            <v>ALBERTON</v>
          </cell>
          <cell r="C29">
            <v>550.52</v>
          </cell>
        </row>
        <row r="30">
          <cell r="B30" t="str">
            <v xml:space="preserve">UITENHAGE </v>
          </cell>
          <cell r="C30">
            <v>12392.62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Estimates NEW CLASSIF2015-16.. "/>
      <sheetName val="Vivienne testing sheet"/>
      <sheetName val="Monthly 1984-85 to 2004-05 VS"/>
      <sheetName val="Quarterly Report NEW CLASSIF"/>
      <sheetName val="QuarterlyTransposed NEW CLASSIF"/>
      <sheetName val="AnnualReportVivienneNEW CLASSIF"/>
      <sheetName val="1997-98"/>
      <sheetName val="1999-2000"/>
      <sheetName val="2000-01"/>
      <sheetName val="Annual Transposed NEW CLASSIF"/>
      <sheetName val="Estimates"/>
      <sheetName val="Estimates NEW CLASSIF"/>
      <sheetName val="Monthly 2009-10 to ... NEW CLAS"/>
      <sheetName val="All taxes"/>
      <sheetName val="Direct-indirect"/>
      <sheetName val="2015-16 "/>
      <sheetName val="2014-15"/>
      <sheetName val="2013-14"/>
      <sheetName val="2012-13 "/>
      <sheetName val="1981"/>
      <sheetName val="1982"/>
      <sheetName val="1983"/>
      <sheetName val="1984"/>
      <sheetName val="Monthly 2005-06 to ..."/>
      <sheetName val="2011-12"/>
      <sheetName val="2010-11"/>
      <sheetName val="2009-10"/>
      <sheetName val="2008-09"/>
      <sheetName val="1996-97"/>
      <sheetName val="1995-96"/>
      <sheetName val="1994-95"/>
      <sheetName val="1993-94"/>
      <sheetName val="1992-93"/>
      <sheetName val="1991-92"/>
      <sheetName val="1990-91"/>
      <sheetName val="1989-90"/>
      <sheetName val="1988-89"/>
      <sheetName val="1987-88"/>
      <sheetName val="1987"/>
      <sheetName val="Quarterly Report"/>
      <sheetName val="Quarterly Transposed"/>
      <sheetName val="2004-05"/>
      <sheetName val="2003-04"/>
      <sheetName val="2002-03"/>
      <sheetName val="2001-02"/>
      <sheetName val="Annual Report Vivienne"/>
      <sheetName val="1986"/>
      <sheetName val="1984-85"/>
      <sheetName val="Monthly 2005-06 to 2008-09"/>
      <sheetName val="1998-99"/>
      <sheetName val="Annual Transposed"/>
      <sheetName val="Annual Report Layout"/>
      <sheetName val="Annual Report CIT &amp; VAT"/>
      <sheetName val="2007-08"/>
      <sheetName val="004 VAT 98"/>
      <sheetName val="2002-03 Riaz"/>
      <sheetName val="2005-06"/>
      <sheetName val="2006-07"/>
      <sheetName val="Annual Report"/>
      <sheetName val="Annual Report Other"/>
      <sheetName val="Monthly Report Other"/>
      <sheetName val="Monthly 1984-85 to 2004-05"/>
      <sheetName val="001 Tot"/>
      <sheetName val="002 IT 98"/>
      <sheetName val="003 Prop 98"/>
      <sheetName val="005 98"/>
      <sheetName val="UNABRIDGED"/>
      <sheetName val="UNABRIDGED NEW (direct2monthly)"/>
      <sheetName val="Monthly collections for testing"/>
      <sheetName val="Parameters"/>
      <sheetName val="Notes (old 01)"/>
      <sheetName val="Notes (old 0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M5">
            <v>1000000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2:C21"/>
  <sheetViews>
    <sheetView showGridLines="0" tabSelected="1" zoomScaleNormal="100" zoomScaleSheetLayoutView="90" workbookViewId="0">
      <selection activeCell="C30" sqref="C30"/>
    </sheetView>
  </sheetViews>
  <sheetFormatPr defaultColWidth="9.140625" defaultRowHeight="20.100000000000001" customHeight="1"/>
  <cols>
    <col min="1" max="1" width="9.140625" style="306"/>
    <col min="2" max="2" width="1.7109375" style="306" customWidth="1"/>
    <col min="3" max="3" width="188.140625" style="306" bestFit="1" customWidth="1"/>
    <col min="4" max="16384" width="9.140625" style="306"/>
  </cols>
  <sheetData>
    <row r="2" spans="2:3" s="297" customFormat="1" ht="20.100000000000001" customHeight="1">
      <c r="B2" s="296" t="s">
        <v>106</v>
      </c>
    </row>
    <row r="3" spans="2:3" s="300" customFormat="1" ht="20.100000000000001" customHeight="1">
      <c r="B3" s="298" t="s">
        <v>107</v>
      </c>
      <c r="C3" s="299"/>
    </row>
    <row r="4" spans="2:3" s="300" customFormat="1" ht="20.100000000000001" customHeight="1">
      <c r="B4" s="301"/>
      <c r="C4" s="309" t="s">
        <v>109</v>
      </c>
    </row>
    <row r="5" spans="2:3" s="297" customFormat="1" ht="20.100000000000001" customHeight="1">
      <c r="B5" s="302" t="s">
        <v>112</v>
      </c>
      <c r="C5" s="303"/>
    </row>
    <row r="6" spans="2:3" s="297" customFormat="1" ht="20.100000000000001" customHeight="1">
      <c r="B6" s="305"/>
      <c r="C6" s="310" t="s">
        <v>12</v>
      </c>
    </row>
    <row r="7" spans="2:3" s="297" customFormat="1" ht="20.100000000000001" customHeight="1">
      <c r="B7" s="305"/>
      <c r="C7" s="310" t="s">
        <v>122</v>
      </c>
    </row>
    <row r="8" spans="2:3" s="297" customFormat="1" ht="20.100000000000001" customHeight="1">
      <c r="B8" s="305"/>
      <c r="C8" s="310" t="s">
        <v>121</v>
      </c>
    </row>
    <row r="9" spans="2:3" s="297" customFormat="1" ht="20.100000000000001" customHeight="1">
      <c r="B9" s="305"/>
      <c r="C9" s="310" t="s">
        <v>120</v>
      </c>
    </row>
    <row r="10" spans="2:3" s="297" customFormat="1" ht="20.100000000000001" customHeight="1">
      <c r="B10" s="305"/>
      <c r="C10" s="310" t="s">
        <v>119</v>
      </c>
    </row>
    <row r="11" spans="2:3" s="297" customFormat="1" ht="20.100000000000001" customHeight="1">
      <c r="B11" s="305"/>
      <c r="C11" s="310" t="s">
        <v>94</v>
      </c>
    </row>
    <row r="12" spans="2:3" s="297" customFormat="1" ht="20.100000000000001" customHeight="1">
      <c r="B12" s="305"/>
      <c r="C12" s="310" t="s">
        <v>95</v>
      </c>
    </row>
    <row r="13" spans="2:3" s="297" customFormat="1" ht="20.100000000000001" customHeight="1">
      <c r="B13" s="305"/>
      <c r="C13" s="310" t="s">
        <v>110</v>
      </c>
    </row>
    <row r="14" spans="2:3" s="297" customFormat="1" ht="20.100000000000001" customHeight="1">
      <c r="B14" s="305"/>
      <c r="C14" s="310" t="s">
        <v>96</v>
      </c>
    </row>
    <row r="15" spans="2:3" s="297" customFormat="1" ht="20.100000000000001" customHeight="1">
      <c r="B15" s="305"/>
      <c r="C15" s="310" t="s">
        <v>91</v>
      </c>
    </row>
    <row r="16" spans="2:3" s="297" customFormat="1" ht="20.100000000000001" customHeight="1">
      <c r="B16" s="305"/>
      <c r="C16" s="310" t="s">
        <v>90</v>
      </c>
    </row>
    <row r="17" spans="2:3" s="297" customFormat="1" ht="20.100000000000001" customHeight="1">
      <c r="B17" s="302" t="s">
        <v>108</v>
      </c>
      <c r="C17" s="303"/>
    </row>
    <row r="18" spans="2:3" s="297" customFormat="1" ht="20.100000000000001" customHeight="1">
      <c r="B18" s="304"/>
      <c r="C18" s="310" t="s">
        <v>21</v>
      </c>
    </row>
    <row r="19" spans="2:3" s="297" customFormat="1" ht="20.100000000000001" customHeight="1">
      <c r="B19" s="305"/>
      <c r="C19" s="310" t="s">
        <v>36</v>
      </c>
    </row>
    <row r="20" spans="2:3" s="297" customFormat="1" ht="20.100000000000001" customHeight="1">
      <c r="B20" s="305"/>
      <c r="C20" s="310" t="s">
        <v>102</v>
      </c>
    </row>
    <row r="21" spans="2:3" s="297" customFormat="1" ht="20.100000000000001" customHeight="1">
      <c r="B21" s="311"/>
      <c r="C21" s="312" t="s">
        <v>104</v>
      </c>
    </row>
  </sheetData>
  <hyperlinks>
    <hyperlink ref="C4" location="'Fig 6.1'!A1" display="Figure 6.1: Distribution of Transfer Duty collected by property value, 2017/18"/>
    <hyperlink ref="C18" location="A6.1.1!A1" display="Table A6.1.1: Transfer Duty collected by property value, 2016/17"/>
    <hyperlink ref="C19" location="A6.1.2!A1" display="Table A6.1.2: Transfer Duty collected by property value, 2017/18"/>
    <hyperlink ref="C20" location="A6.1.3!A1" display="Table A6.1.3: Transfer Duty collected by Nature of Property, 2015/16-2016/17"/>
    <hyperlink ref="C21" location="A6.1.3!A1" display="Table A6.1.3.1: Transfer Duty collected by Nature of Property, 2016/17-2017/18"/>
    <hyperlink ref="C6" location="'6.1'!A1" display="Table 6.1: Capital Gains Tax (CGT) raised, 2013/14 – 2017/18"/>
    <hyperlink ref="C8" location="'6.2 - 6.5'!A1" display="Table 6.3: Transfer Duty Rates - Effective from 01 March 2015 to 29 February 2016"/>
    <hyperlink ref="C9" location="'6.2 - 6.5'!A1" display="Table 6.4: Transfer Duty Rates - Effective from 01 March 2016 to 28 February 2017"/>
    <hyperlink ref="C10" location="'6.2 - 6.5'!A1" display="Table 6.5: Transfer Duty Rates - Effective from 01 March 2017 to date"/>
    <hyperlink ref="C11" location="'6.6'!A1" display="Table 6.6: Diesel refund rates, 2013/14 - 2017/18"/>
    <hyperlink ref="C12" location="'6.7'!A1" display="Table 6.7: Diesel refunds 2014/15 - 2017/18 "/>
    <hyperlink ref="C13" location="'6.8'!A1" display="Table 6.8: SA : MPRR payments by commodity, 2015/16 - 2017/18"/>
    <hyperlink ref="C14" location="'6.9'!A1" display="Table 6.9: Intra-SACU Trade, 2013/14 – 2017/18"/>
    <hyperlink ref="C15" location="'6.10'!A1" display="Table 6.10: Contributions to the SACU pool, 2013/14 – 2017/18"/>
    <hyperlink ref="C16" location="'6.11'!A1" display="Table 6.11: Share received from the SACU pool, 2013/14 – 2017/18"/>
    <hyperlink ref="C7" location="'6.2 - 6.5'!A1" display="Table 6.2: Transfer Duty Rates - Effective from 23 February 2011 to 28 February 2015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U3290"/>
  <sheetViews>
    <sheetView showGridLines="0" zoomScale="145" zoomScaleNormal="145" zoomScaleSheetLayoutView="100" workbookViewId="0"/>
  </sheetViews>
  <sheetFormatPr defaultColWidth="9.140625" defaultRowHeight="12.75"/>
  <cols>
    <col min="1" max="1" width="1.28515625" style="121" customWidth="1"/>
    <col min="2" max="2" width="0.85546875" style="146" customWidth="1"/>
    <col min="3" max="3" width="8.7109375" style="146" customWidth="1"/>
    <col min="4" max="11" width="10.7109375" style="146" customWidth="1"/>
    <col min="12" max="12" width="10.7109375" style="148" customWidth="1"/>
    <col min="13" max="14" width="9.140625" style="149"/>
    <col min="15" max="15" width="10" style="149" bestFit="1" customWidth="1"/>
    <col min="16" max="21" width="9.140625" style="149"/>
    <col min="22" max="16384" width="9.140625" style="150"/>
  </cols>
  <sheetData>
    <row r="2" spans="1:20" s="121" customFormat="1" ht="15" customHeight="1">
      <c r="B2" s="122" t="s">
        <v>90</v>
      </c>
      <c r="C2" s="122"/>
      <c r="D2" s="123"/>
      <c r="E2" s="124"/>
      <c r="F2" s="123"/>
      <c r="G2" s="123"/>
      <c r="H2" s="124"/>
      <c r="I2" s="124"/>
      <c r="J2" s="124"/>
      <c r="K2" s="124"/>
    </row>
    <row r="3" spans="1:20" s="121" customFormat="1" ht="3.75" customHeight="1">
      <c r="B3" s="122"/>
      <c r="C3" s="122"/>
      <c r="D3" s="123"/>
      <c r="E3" s="124"/>
      <c r="F3" s="123"/>
      <c r="G3" s="123"/>
      <c r="H3" s="124"/>
      <c r="I3" s="124"/>
      <c r="J3" s="124"/>
      <c r="K3" s="124"/>
    </row>
    <row r="4" spans="1:20" s="121" customFormat="1" ht="13.35" customHeight="1">
      <c r="A4" s="126"/>
      <c r="B4" s="388"/>
      <c r="C4" s="390" t="s">
        <v>4</v>
      </c>
      <c r="D4" s="386" t="s">
        <v>71</v>
      </c>
      <c r="E4" s="386" t="s">
        <v>92</v>
      </c>
      <c r="F4" s="386" t="s">
        <v>72</v>
      </c>
      <c r="G4" s="386" t="s">
        <v>73</v>
      </c>
      <c r="H4" s="386" t="s">
        <v>86</v>
      </c>
      <c r="I4" s="384" t="s">
        <v>89</v>
      </c>
      <c r="J4" s="386" t="s">
        <v>87</v>
      </c>
      <c r="K4" s="384" t="s">
        <v>83</v>
      </c>
    </row>
    <row r="5" spans="1:20" s="121" customFormat="1" ht="13.35" customHeight="1">
      <c r="A5" s="126"/>
      <c r="B5" s="389"/>
      <c r="C5" s="391"/>
      <c r="D5" s="387"/>
      <c r="E5" s="387"/>
      <c r="F5" s="387"/>
      <c r="G5" s="387"/>
      <c r="H5" s="387"/>
      <c r="I5" s="385"/>
      <c r="J5" s="387"/>
      <c r="K5" s="385"/>
    </row>
    <row r="6" spans="1:20" s="124" customFormat="1" ht="13.35" hidden="1" customHeight="1">
      <c r="A6" s="151"/>
      <c r="B6" s="133"/>
      <c r="C6" s="134" t="s">
        <v>76</v>
      </c>
      <c r="D6" s="135">
        <v>6618.0820000000003</v>
      </c>
      <c r="E6" s="135">
        <v>2629.616</v>
      </c>
      <c r="F6" s="135">
        <v>2628.1619999999998</v>
      </c>
      <c r="G6" s="135">
        <v>5975.9409999999998</v>
      </c>
      <c r="H6" s="135">
        <v>53.878</v>
      </c>
      <c r="I6" s="136">
        <v>17905.679</v>
      </c>
      <c r="J6" s="135">
        <v>33285.845000000001</v>
      </c>
      <c r="K6" s="136">
        <v>51191.524000000005</v>
      </c>
    </row>
    <row r="7" spans="1:20" s="124" customFormat="1" ht="13.35" hidden="1" customHeight="1">
      <c r="A7" s="151"/>
      <c r="B7" s="133"/>
      <c r="C7" s="134" t="s">
        <v>77</v>
      </c>
      <c r="D7" s="135">
        <v>8949</v>
      </c>
      <c r="E7" s="135">
        <v>2881</v>
      </c>
      <c r="F7" s="135">
        <v>2753</v>
      </c>
      <c r="G7" s="135">
        <v>7137</v>
      </c>
      <c r="H7" s="135">
        <v>40.579483000000003</v>
      </c>
      <c r="I7" s="136">
        <v>21760.579483000001</v>
      </c>
      <c r="J7" s="135">
        <v>39676</v>
      </c>
      <c r="K7" s="136">
        <v>61436.579483000001</v>
      </c>
    </row>
    <row r="8" spans="1:20" s="124" customFormat="1" ht="13.35" hidden="1" customHeight="1">
      <c r="A8" s="151"/>
      <c r="B8" s="133"/>
      <c r="C8" s="134" t="s">
        <v>78</v>
      </c>
      <c r="D8" s="135">
        <v>15283.134</v>
      </c>
      <c r="E8" s="135">
        <v>7062.5230000000001</v>
      </c>
      <c r="F8" s="135">
        <v>5966.3270000000002</v>
      </c>
      <c r="G8" s="135">
        <v>13795.784</v>
      </c>
      <c r="H8" s="135">
        <v>43.508000000000003</v>
      </c>
      <c r="I8" s="136">
        <v>42151.275999999998</v>
      </c>
      <c r="J8" s="135">
        <v>27456.309000000001</v>
      </c>
      <c r="K8" s="136">
        <v>69607.584999999992</v>
      </c>
      <c r="M8" s="152"/>
      <c r="N8" s="152"/>
      <c r="O8" s="152"/>
      <c r="P8" s="152"/>
      <c r="Q8" s="152"/>
      <c r="R8" s="152"/>
      <c r="S8" s="152"/>
      <c r="T8" s="152"/>
    </row>
    <row r="9" spans="1:20" s="124" customFormat="1" ht="13.35" customHeight="1">
      <c r="A9" s="151"/>
      <c r="B9" s="133"/>
      <c r="C9" s="134" t="s">
        <v>0</v>
      </c>
      <c r="D9" s="135">
        <v>15334.869000000001</v>
      </c>
      <c r="E9" s="135">
        <v>7154.1350000000002</v>
      </c>
      <c r="F9" s="135">
        <v>6054.5510000000004</v>
      </c>
      <c r="G9" s="135">
        <v>14726.563</v>
      </c>
      <c r="H9" s="135">
        <v>104.26600000000001</v>
      </c>
      <c r="I9" s="136">
        <v>43374.384000000005</v>
      </c>
      <c r="J9" s="135">
        <v>32207.123</v>
      </c>
      <c r="K9" s="136">
        <v>75581.507000000012</v>
      </c>
      <c r="M9" s="152"/>
      <c r="N9" s="152"/>
      <c r="O9" s="152"/>
      <c r="P9" s="152"/>
      <c r="Q9" s="152"/>
      <c r="R9" s="152"/>
      <c r="S9" s="152"/>
      <c r="T9" s="152"/>
    </row>
    <row r="10" spans="1:20" s="124" customFormat="1" ht="13.35" customHeight="1">
      <c r="A10" s="126"/>
      <c r="B10" s="133"/>
      <c r="C10" s="134" t="s">
        <v>7</v>
      </c>
      <c r="D10" s="135">
        <v>19023.334999999999</v>
      </c>
      <c r="E10" s="135">
        <v>7486.6670000000004</v>
      </c>
      <c r="F10" s="135">
        <v>7034.0690000000004</v>
      </c>
      <c r="G10" s="135">
        <v>18116.628000000001</v>
      </c>
      <c r="H10" s="135">
        <v>76.956999999999994</v>
      </c>
      <c r="I10" s="136">
        <v>51737.656000000003</v>
      </c>
      <c r="J10" s="135">
        <v>24236.993999999999</v>
      </c>
      <c r="K10" s="136">
        <v>75974.649999999994</v>
      </c>
      <c r="M10" s="152"/>
      <c r="N10" s="152"/>
      <c r="O10" s="152"/>
      <c r="P10" s="152"/>
      <c r="Q10" s="152"/>
      <c r="R10" s="152"/>
      <c r="S10" s="152"/>
      <c r="T10" s="152"/>
    </row>
    <row r="11" spans="1:20" s="124" customFormat="1" ht="13.35" customHeight="1">
      <c r="A11" s="126"/>
      <c r="B11" s="133"/>
      <c r="C11" s="134" t="s">
        <v>8</v>
      </c>
      <c r="D11" s="135">
        <v>20039.061720477916</v>
      </c>
      <c r="E11" s="135">
        <v>6815.1337195557708</v>
      </c>
      <c r="F11" s="135">
        <v>6308.2286593125136</v>
      </c>
      <c r="G11" s="135">
        <v>17126.817060529575</v>
      </c>
      <c r="H11" s="135">
        <v>733</v>
      </c>
      <c r="I11" s="136">
        <v>51022.241159875775</v>
      </c>
      <c r="J11" s="135">
        <v>33318.6640976942</v>
      </c>
      <c r="K11" s="136">
        <v>84340.905257569975</v>
      </c>
      <c r="M11" s="152"/>
      <c r="N11" s="152"/>
      <c r="O11" s="152"/>
      <c r="P11" s="152"/>
      <c r="Q11" s="152"/>
      <c r="R11" s="152"/>
      <c r="S11" s="152"/>
      <c r="T11" s="152"/>
    </row>
    <row r="12" spans="1:20" s="124" customFormat="1" ht="13.35" customHeight="1">
      <c r="A12" s="126"/>
      <c r="B12" s="133"/>
      <c r="C12" s="134" t="s">
        <v>9</v>
      </c>
      <c r="D12" s="135">
        <v>15546.562327246975</v>
      </c>
      <c r="E12" s="135">
        <v>5252.1034517952121</v>
      </c>
      <c r="F12" s="135">
        <v>4518.9658272601664</v>
      </c>
      <c r="G12" s="135">
        <v>14070.729689390258</v>
      </c>
      <c r="H12" s="135">
        <v>59.986476000000003</v>
      </c>
      <c r="I12" s="136">
        <v>39448.347771692614</v>
      </c>
      <c r="J12" s="135">
        <v>45300.726986707377</v>
      </c>
      <c r="K12" s="136">
        <v>84749.074758399991</v>
      </c>
      <c r="M12" s="152"/>
      <c r="N12" s="152"/>
      <c r="O12" s="152"/>
      <c r="P12" s="152"/>
      <c r="Q12" s="152"/>
      <c r="R12" s="152"/>
      <c r="S12" s="152"/>
      <c r="T12" s="152"/>
    </row>
    <row r="13" spans="1:20" s="124" customFormat="1" ht="13.35" customHeight="1">
      <c r="A13" s="126"/>
      <c r="B13" s="133"/>
      <c r="C13" s="134" t="s">
        <v>10</v>
      </c>
      <c r="D13" s="135">
        <v>23030.720746432195</v>
      </c>
      <c r="E13" s="135">
        <v>7108.7334255132882</v>
      </c>
      <c r="F13" s="135">
        <v>6154.1991589623749</v>
      </c>
      <c r="G13" s="135">
        <v>19597.422508828895</v>
      </c>
      <c r="H13" s="135">
        <v>59.797232999999999</v>
      </c>
      <c r="I13" s="136">
        <v>55950.873072736751</v>
      </c>
      <c r="J13" s="135">
        <v>43746.171633663507</v>
      </c>
      <c r="K13" s="136">
        <v>99697.044706400251</v>
      </c>
      <c r="M13" s="152"/>
      <c r="N13" s="152"/>
      <c r="O13" s="152"/>
      <c r="P13" s="152"/>
      <c r="Q13" s="152"/>
      <c r="R13" s="152"/>
      <c r="S13" s="152"/>
      <c r="T13" s="152"/>
    </row>
    <row r="14" spans="1:20" s="124" customFormat="1" ht="13.35" customHeight="1">
      <c r="A14" s="126"/>
      <c r="B14" s="138"/>
      <c r="C14" s="140" t="s">
        <v>84</v>
      </c>
      <c r="D14" s="103"/>
      <c r="E14" s="103"/>
      <c r="F14" s="103"/>
      <c r="G14" s="103"/>
      <c r="H14" s="118"/>
      <c r="I14" s="104"/>
      <c r="J14" s="103"/>
      <c r="K14" s="104"/>
    </row>
    <row r="15" spans="1:20" s="124" customFormat="1" ht="13.35" hidden="1" customHeight="1">
      <c r="A15" s="126"/>
      <c r="B15" s="133"/>
      <c r="C15" s="134" t="s">
        <v>76</v>
      </c>
      <c r="D15" s="105">
        <v>0.12928081609760239</v>
      </c>
      <c r="E15" s="105">
        <v>5.136819134355132E-2</v>
      </c>
      <c r="F15" s="105">
        <v>5.1339788204000328E-2</v>
      </c>
      <c r="G15" s="105">
        <v>0.1167369230890645</v>
      </c>
      <c r="H15" s="105">
        <v>1.0524789220965564E-3</v>
      </c>
      <c r="I15" s="106">
        <v>0.34977819765631513</v>
      </c>
      <c r="J15" s="105">
        <v>0.65022180234368487</v>
      </c>
      <c r="K15" s="106">
        <v>1</v>
      </c>
    </row>
    <row r="16" spans="1:20" s="124" customFormat="1" ht="13.35" hidden="1" customHeight="1">
      <c r="A16" s="126"/>
      <c r="B16" s="133"/>
      <c r="C16" s="134" t="s">
        <v>77</v>
      </c>
      <c r="D16" s="105">
        <v>0.14566240626199348</v>
      </c>
      <c r="E16" s="105">
        <v>4.6893886740507679E-2</v>
      </c>
      <c r="F16" s="105">
        <v>4.4810437416389327E-2</v>
      </c>
      <c r="G16" s="105">
        <v>0.11616857676744301</v>
      </c>
      <c r="H16" s="105">
        <v>6.605101283548619E-4</v>
      </c>
      <c r="I16" s="106">
        <v>0.35419581731468841</v>
      </c>
      <c r="J16" s="105">
        <v>0.64580418268531159</v>
      </c>
      <c r="K16" s="106">
        <v>1</v>
      </c>
    </row>
    <row r="17" spans="1:11" s="124" customFormat="1" ht="13.35" hidden="1" customHeight="1">
      <c r="A17" s="126"/>
      <c r="B17" s="133"/>
      <c r="C17" s="134" t="s">
        <v>78</v>
      </c>
      <c r="D17" s="105">
        <v>0.21956133085209034</v>
      </c>
      <c r="E17" s="105">
        <v>0.10146197429489906</v>
      </c>
      <c r="F17" s="105">
        <v>8.5713748006054233E-2</v>
      </c>
      <c r="G17" s="105">
        <v>0.19819368823095934</v>
      </c>
      <c r="H17" s="105">
        <v>6.2504682499759192E-4</v>
      </c>
      <c r="I17" s="106">
        <v>0.60555578820900058</v>
      </c>
      <c r="J17" s="105">
        <v>0.39444421179099959</v>
      </c>
      <c r="K17" s="106">
        <v>1</v>
      </c>
    </row>
    <row r="18" spans="1:11" s="124" customFormat="1" ht="13.35" customHeight="1">
      <c r="A18" s="126"/>
      <c r="B18" s="133"/>
      <c r="C18" s="134" t="s">
        <v>0</v>
      </c>
      <c r="D18" s="105">
        <v>0.20289181320504759</v>
      </c>
      <c r="E18" s="105">
        <v>9.4654569404126851E-2</v>
      </c>
      <c r="F18" s="105">
        <v>8.0106248741507624E-2</v>
      </c>
      <c r="G18" s="105">
        <v>0.19484346878661732</v>
      </c>
      <c r="H18" s="105">
        <v>1.3795173467499131E-3</v>
      </c>
      <c r="I18" s="106">
        <v>0.57387561748404936</v>
      </c>
      <c r="J18" s="105">
        <v>0.42612438251595053</v>
      </c>
      <c r="K18" s="106">
        <v>1</v>
      </c>
    </row>
    <row r="19" spans="1:11" s="124" customFormat="1" ht="13.35" customHeight="1">
      <c r="A19" s="126"/>
      <c r="B19" s="133"/>
      <c r="C19" s="134" t="s">
        <v>7</v>
      </c>
      <c r="D19" s="105">
        <v>0.25039055790319537</v>
      </c>
      <c r="E19" s="105">
        <v>9.8541645140846332E-2</v>
      </c>
      <c r="F19" s="105">
        <v>9.258442125103572E-2</v>
      </c>
      <c r="G19" s="105">
        <v>0.23845622191086108</v>
      </c>
      <c r="H19" s="105">
        <v>1.0129299707204969E-3</v>
      </c>
      <c r="I19" s="106">
        <v>0.68098577617665901</v>
      </c>
      <c r="J19" s="105">
        <v>0.3190142238233411</v>
      </c>
      <c r="K19" s="106">
        <v>1</v>
      </c>
    </row>
    <row r="20" spans="1:11" s="124" customFormat="1" ht="13.35" customHeight="1">
      <c r="A20" s="126"/>
      <c r="B20" s="133"/>
      <c r="C20" s="134" t="s">
        <v>8</v>
      </c>
      <c r="D20" s="105">
        <v>0.23759599993953492</v>
      </c>
      <c r="E20" s="105">
        <v>8.0804607192001679E-2</v>
      </c>
      <c r="F20" s="105">
        <v>7.4794414881458979E-2</v>
      </c>
      <c r="G20" s="105">
        <v>0.20306655481377306</v>
      </c>
      <c r="H20" s="105">
        <v>8.6909192847940166E-3</v>
      </c>
      <c r="I20" s="106">
        <v>0.60495249611156265</v>
      </c>
      <c r="J20" s="105">
        <v>0.39504750388843735</v>
      </c>
      <c r="K20" s="106">
        <v>1</v>
      </c>
    </row>
    <row r="21" spans="1:11" s="124" customFormat="1" ht="13.35" customHeight="1">
      <c r="A21" s="126"/>
      <c r="B21" s="133"/>
      <c r="C21" s="134" t="s">
        <v>9</v>
      </c>
      <c r="D21" s="105">
        <f t="shared" ref="D21:K21" si="0">D12/$K$12</f>
        <v>0.183442266143514</v>
      </c>
      <c r="E21" s="105">
        <f t="shared" si="0"/>
        <v>6.1972398716655538E-2</v>
      </c>
      <c r="F21" s="105">
        <f t="shared" si="0"/>
        <v>5.3321712834537634E-2</v>
      </c>
      <c r="G21" s="105">
        <f t="shared" si="0"/>
        <v>0.16602812159899863</v>
      </c>
      <c r="H21" s="105">
        <f t="shared" si="0"/>
        <v>7.0781275395640094E-4</v>
      </c>
      <c r="I21" s="106">
        <f t="shared" si="0"/>
        <v>0.46547231204766221</v>
      </c>
      <c r="J21" s="105">
        <f t="shared" si="0"/>
        <v>0.53452768795233774</v>
      </c>
      <c r="K21" s="106">
        <f t="shared" si="0"/>
        <v>1</v>
      </c>
    </row>
    <row r="22" spans="1:11" s="124" customFormat="1" ht="13.35" customHeight="1">
      <c r="A22" s="126"/>
      <c r="B22" s="133"/>
      <c r="C22" s="134" t="s">
        <v>10</v>
      </c>
      <c r="D22" s="105">
        <f t="shared" ref="D22:K22" si="1">D13/$K$13</f>
        <v>0.23100705556775336</v>
      </c>
      <c r="E22" s="105">
        <f t="shared" si="1"/>
        <v>7.1303351533116496E-2</v>
      </c>
      <c r="F22" s="105">
        <f t="shared" si="1"/>
        <v>6.1729002871509328E-2</v>
      </c>
      <c r="G22" s="105">
        <f t="shared" si="1"/>
        <v>0.1965697435319344</v>
      </c>
      <c r="H22" s="105">
        <f t="shared" si="1"/>
        <v>5.9978942380988344E-4</v>
      </c>
      <c r="I22" s="106">
        <f t="shared" si="1"/>
        <v>0.5612089429281234</v>
      </c>
      <c r="J22" s="105">
        <f t="shared" si="1"/>
        <v>0.4387910570718766</v>
      </c>
      <c r="K22" s="106">
        <f t="shared" si="1"/>
        <v>1</v>
      </c>
    </row>
    <row r="23" spans="1:11" s="124" customFormat="1" ht="13.35" customHeight="1">
      <c r="A23" s="151"/>
      <c r="B23" s="138"/>
      <c r="C23" s="139" t="s">
        <v>85</v>
      </c>
      <c r="D23" s="103"/>
      <c r="E23" s="103"/>
      <c r="F23" s="103"/>
      <c r="G23" s="103"/>
      <c r="H23" s="103"/>
      <c r="I23" s="104"/>
      <c r="J23" s="103"/>
      <c r="K23" s="104"/>
    </row>
    <row r="24" spans="1:11" s="124" customFormat="1" ht="13.35" hidden="1" customHeight="1">
      <c r="A24" s="151"/>
      <c r="B24" s="133"/>
      <c r="C24" s="134" t="s">
        <v>76</v>
      </c>
      <c r="D24" s="105">
        <v>-0.27802752319599655</v>
      </c>
      <c r="E24" s="105">
        <v>-0.49322801728980781</v>
      </c>
      <c r="F24" s="105">
        <v>-0.46562653256915332</v>
      </c>
      <c r="G24" s="105">
        <v>-0.30394648534930324</v>
      </c>
      <c r="H24" s="105">
        <v>-3.977900552486191E-2</v>
      </c>
      <c r="I24" s="106">
        <v>-0.35857355463766338</v>
      </c>
      <c r="J24" s="105">
        <v>1.3396365203174545</v>
      </c>
      <c r="K24" s="106">
        <v>0.21472917910220213</v>
      </c>
    </row>
    <row r="25" spans="1:11" s="124" customFormat="1" ht="13.35" hidden="1" customHeight="1">
      <c r="A25" s="151"/>
      <c r="B25" s="133"/>
      <c r="C25" s="134" t="s">
        <v>77</v>
      </c>
      <c r="D25" s="105">
        <v>0.3522044604463952</v>
      </c>
      <c r="E25" s="105">
        <v>9.5597227884223424E-2</v>
      </c>
      <c r="F25" s="105">
        <v>4.7500116050684937E-2</v>
      </c>
      <c r="G25" s="105">
        <v>0.19428889943859895</v>
      </c>
      <c r="H25" s="105">
        <v>-0.24682647833995319</v>
      </c>
      <c r="I25" s="106">
        <v>0.21528926565700202</v>
      </c>
      <c r="J25" s="105">
        <v>0.19197815167378196</v>
      </c>
      <c r="K25" s="106">
        <v>0.20013187110819342</v>
      </c>
    </row>
    <row r="26" spans="1:11" s="124" customFormat="1" ht="13.35" hidden="1" customHeight="1">
      <c r="A26" s="151"/>
      <c r="B26" s="133"/>
      <c r="C26" s="134" t="s">
        <v>78</v>
      </c>
      <c r="D26" s="105">
        <v>0.7078035534696614</v>
      </c>
      <c r="E26" s="105">
        <v>1.4514137452273514</v>
      </c>
      <c r="F26" s="105">
        <v>1.1672092262985836</v>
      </c>
      <c r="G26" s="105">
        <v>0.93299481574891407</v>
      </c>
      <c r="H26" s="105">
        <v>7.216743002861814E-2</v>
      </c>
      <c r="I26" s="106">
        <v>0.93704749604346715</v>
      </c>
      <c r="J26" s="105">
        <v>-0.30798696945256576</v>
      </c>
      <c r="K26" s="106">
        <v>0.13299903063875762</v>
      </c>
    </row>
    <row r="27" spans="1:11" s="124" customFormat="1" ht="13.35" customHeight="1">
      <c r="A27" s="151"/>
      <c r="B27" s="133"/>
      <c r="C27" s="134" t="s">
        <v>0</v>
      </c>
      <c r="D27" s="105">
        <v>3.3851041285120065E-3</v>
      </c>
      <c r="E27" s="105">
        <v>1.2971568375777398E-2</v>
      </c>
      <c r="F27" s="105">
        <v>1.4786987035742438E-2</v>
      </c>
      <c r="G27" s="105">
        <v>6.746836569781034E-2</v>
      </c>
      <c r="H27" s="105">
        <v>1.3964788084949893</v>
      </c>
      <c r="I27" s="106">
        <v>2.9017104962611562E-2</v>
      </c>
      <c r="J27" s="105">
        <v>0.17303177932620151</v>
      </c>
      <c r="K27" s="106">
        <v>8.5822859678295504E-2</v>
      </c>
    </row>
    <row r="28" spans="1:11" s="124" customFormat="1" ht="13.35" customHeight="1">
      <c r="A28" s="126"/>
      <c r="B28" s="133"/>
      <c r="C28" s="134" t="s">
        <v>7</v>
      </c>
      <c r="D28" s="105">
        <v>0.24052804102858638</v>
      </c>
      <c r="E28" s="105">
        <v>4.6481091005411646E-2</v>
      </c>
      <c r="F28" s="105">
        <v>0.16178210407344817</v>
      </c>
      <c r="G28" s="105">
        <v>0.23020069244941954</v>
      </c>
      <c r="H28" s="105">
        <v>-0.26191663629562856</v>
      </c>
      <c r="I28" s="106">
        <v>0.19281592563942795</v>
      </c>
      <c r="J28" s="105">
        <v>-0.24746479218277273</v>
      </c>
      <c r="K28" s="106">
        <v>5.2015766237629713E-3</v>
      </c>
    </row>
    <row r="29" spans="1:11" s="124" customFormat="1" ht="13.35" customHeight="1">
      <c r="A29" s="126"/>
      <c r="B29" s="133"/>
      <c r="C29" s="134" t="s">
        <v>8</v>
      </c>
      <c r="D29" s="105">
        <v>5.3393725152709459E-2</v>
      </c>
      <c r="E29" s="105">
        <v>-8.9697228478871738E-2</v>
      </c>
      <c r="F29" s="105">
        <v>-0.10318925513632105</v>
      </c>
      <c r="G29" s="105">
        <v>-5.4635495052966054E-2</v>
      </c>
      <c r="H29" s="105">
        <v>8.5247995633925449</v>
      </c>
      <c r="I29" s="106">
        <v>-1.3827739705181585E-2</v>
      </c>
      <c r="J29" s="105">
        <v>0.37470282402571042</v>
      </c>
      <c r="K29" s="106">
        <v>0.11011903651507415</v>
      </c>
    </row>
    <row r="30" spans="1:11" s="124" customFormat="1" ht="13.35" customHeight="1">
      <c r="A30" s="126"/>
      <c r="B30" s="133"/>
      <c r="C30" s="134" t="s">
        <v>9</v>
      </c>
      <c r="D30" s="105">
        <f>D12/D11-1</f>
        <v>-0.22418711294451754</v>
      </c>
      <c r="E30" s="105">
        <f>E12/E11-1</f>
        <v>-0.22934696985849334</v>
      </c>
      <c r="F30" s="105">
        <f t="shared" ref="F30:K31" si="2">F12/F11-1</f>
        <v>-0.28363950146463868</v>
      </c>
      <c r="G30" s="105">
        <f t="shared" si="2"/>
        <v>-0.17843872333887234</v>
      </c>
      <c r="H30" s="105">
        <f t="shared" si="2"/>
        <v>-0.91816306139154158</v>
      </c>
      <c r="I30" s="106">
        <f t="shared" si="2"/>
        <v>-0.22684016078237168</v>
      </c>
      <c r="J30" s="105">
        <f t="shared" si="2"/>
        <v>0.35962014725081337</v>
      </c>
      <c r="K30" s="106">
        <f t="shared" si="2"/>
        <v>4.8395200357822521E-3</v>
      </c>
    </row>
    <row r="31" spans="1:11" s="124" customFormat="1" ht="13.35" customHeight="1">
      <c r="A31" s="126"/>
      <c r="B31" s="143"/>
      <c r="C31" s="153" t="s">
        <v>10</v>
      </c>
      <c r="D31" s="112">
        <f>D13/D12-1</f>
        <v>0.48140278613674292</v>
      </c>
      <c r="E31" s="112">
        <f>E13/E12-1</f>
        <v>0.35350217122693284</v>
      </c>
      <c r="F31" s="112">
        <f t="shared" si="2"/>
        <v>0.36186007909992202</v>
      </c>
      <c r="G31" s="112">
        <f t="shared" si="2"/>
        <v>0.39277940387170718</v>
      </c>
      <c r="H31" s="112">
        <f t="shared" si="2"/>
        <v>-3.154761083148272E-3</v>
      </c>
      <c r="I31" s="114">
        <f t="shared" si="2"/>
        <v>0.41833248369621301</v>
      </c>
      <c r="J31" s="112">
        <f t="shared" si="2"/>
        <v>-3.4316344492661743E-2</v>
      </c>
      <c r="K31" s="114">
        <f t="shared" si="2"/>
        <v>0.1763791521100786</v>
      </c>
    </row>
    <row r="32" spans="1:11" s="124" customFormat="1" ht="12" customHeight="1">
      <c r="A32" s="125"/>
      <c r="B32" s="145" t="s">
        <v>88</v>
      </c>
      <c r="C32" s="145"/>
      <c r="D32" s="125"/>
      <c r="E32" s="125"/>
      <c r="F32" s="125"/>
      <c r="G32" s="125"/>
      <c r="H32" s="125"/>
      <c r="I32" s="125"/>
      <c r="J32" s="125"/>
      <c r="K32" s="125"/>
    </row>
    <row r="33" spans="2:20" s="121" customFormat="1" ht="12" customHeight="1">
      <c r="B33" s="145"/>
      <c r="C33" s="145"/>
      <c r="G33" s="146"/>
      <c r="M33" s="149"/>
      <c r="N33" s="149"/>
      <c r="O33" s="149"/>
      <c r="P33" s="149"/>
      <c r="Q33" s="149"/>
      <c r="R33" s="149"/>
      <c r="S33" s="149"/>
      <c r="T33" s="149"/>
    </row>
    <row r="34" spans="2:20" s="121" customFormat="1" ht="13.35" customHeight="1">
      <c r="G34" s="21"/>
    </row>
    <row r="35" spans="2:20" s="121" customFormat="1" ht="13.35" customHeight="1"/>
    <row r="36" spans="2:20" s="121" customFormat="1" ht="13.35" customHeight="1"/>
    <row r="37" spans="2:20" s="121" customFormat="1" ht="13.35" customHeight="1"/>
    <row r="38" spans="2:20" s="121" customFormat="1" ht="13.35" customHeight="1">
      <c r="B38" s="119">
        <v>0.5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20"/>
    </row>
    <row r="39" spans="2:20" s="121" customFormat="1" ht="13.35" customHeight="1"/>
    <row r="40" spans="2:20" s="121" customFormat="1" ht="13.35" customHeight="1"/>
    <row r="41" spans="2:20" s="121" customFormat="1" ht="13.35" customHeight="1"/>
    <row r="42" spans="2:20" s="121" customFormat="1" ht="13.35" customHeight="1"/>
    <row r="43" spans="2:20" s="121" customFormat="1" ht="13.35" customHeight="1"/>
    <row r="44" spans="2:20" s="121" customFormat="1"/>
    <row r="45" spans="2:20" s="121" customFormat="1" ht="13.35" customHeight="1"/>
    <row r="46" spans="2:20" s="121" customFormat="1" ht="13.35" customHeight="1"/>
    <row r="47" spans="2:20" s="121" customFormat="1" ht="13.35" customHeight="1"/>
    <row r="48" spans="2:20" s="121" customFormat="1" ht="13.35" customHeight="1"/>
    <row r="49" s="121" customFormat="1" ht="13.35" customHeight="1"/>
    <row r="50" s="121" customFormat="1" ht="13.35" customHeight="1"/>
    <row r="51" s="121" customFormat="1" ht="13.35" customHeight="1"/>
    <row r="52" s="121" customFormat="1" ht="13.35" customHeight="1"/>
    <row r="53" s="121" customFormat="1" ht="13.35" customHeight="1"/>
    <row r="54" s="121" customFormat="1" ht="13.35" customHeight="1"/>
    <row r="55" s="121" customFormat="1" ht="13.35" customHeight="1"/>
    <row r="56" s="121" customFormat="1" ht="13.35" customHeight="1"/>
    <row r="57" s="121" customFormat="1" ht="13.35" customHeight="1"/>
    <row r="58" s="121" customFormat="1" ht="13.35" customHeight="1"/>
    <row r="59" s="121" customFormat="1" ht="13.35" customHeight="1"/>
    <row r="60" s="121" customFormat="1" ht="13.35" customHeight="1"/>
    <row r="61" s="121" customFormat="1" ht="13.35" customHeight="1"/>
    <row r="62" s="121" customFormat="1" ht="13.35" customHeight="1"/>
    <row r="63" s="121" customFormat="1" ht="13.35" customHeight="1"/>
    <row r="64" s="121" customFormat="1" ht="13.35" customHeight="1"/>
    <row r="65" s="121" customFormat="1" ht="13.35" customHeight="1"/>
    <row r="66" s="121" customFormat="1" ht="13.35" customHeight="1"/>
    <row r="67" s="121" customFormat="1" ht="13.35" customHeight="1"/>
    <row r="68" s="121" customFormat="1" ht="13.35" customHeight="1"/>
    <row r="69" s="121" customFormat="1" ht="13.35" customHeight="1"/>
    <row r="70" s="121" customFormat="1" ht="13.35" customHeight="1"/>
    <row r="71" s="121" customFormat="1" ht="13.35" customHeight="1"/>
    <row r="72" s="121" customFormat="1" ht="13.35" customHeight="1"/>
    <row r="73" s="121" customFormat="1" ht="13.35" customHeight="1"/>
    <row r="74" s="121" customFormat="1" ht="13.35" customHeight="1"/>
    <row r="75" s="121" customFormat="1" ht="13.35" customHeight="1"/>
    <row r="76" s="121" customFormat="1" ht="13.35" customHeight="1"/>
    <row r="77" s="121" customFormat="1" ht="13.35" customHeight="1"/>
    <row r="78" s="121" customFormat="1" ht="13.35" customHeight="1"/>
    <row r="79" s="121" customFormat="1" ht="13.35" customHeight="1"/>
    <row r="80" s="121" customFormat="1" ht="13.35" customHeight="1"/>
    <row r="81" s="121" customFormat="1" ht="13.35" customHeight="1"/>
    <row r="82" s="121" customFormat="1" ht="13.35" customHeight="1"/>
    <row r="83" s="121" customFormat="1" ht="13.35" customHeight="1"/>
    <row r="84" s="121" customFormat="1" ht="13.35" customHeight="1"/>
    <row r="85" s="121" customFormat="1" ht="13.35" customHeight="1"/>
    <row r="86" s="121" customFormat="1" ht="13.35" customHeight="1"/>
    <row r="87" s="121" customFormat="1" ht="13.35" customHeight="1"/>
    <row r="88" s="121" customFormat="1" ht="13.35" customHeight="1"/>
    <row r="89" s="121" customFormat="1" ht="13.35" customHeight="1"/>
    <row r="90" s="121" customFormat="1" ht="13.35" customHeight="1"/>
    <row r="91" s="121" customFormat="1" ht="13.35" customHeight="1"/>
    <row r="92" s="121" customFormat="1" ht="13.35" customHeight="1"/>
    <row r="93" s="121" customFormat="1" ht="13.35" customHeight="1"/>
    <row r="94" s="121" customFormat="1" ht="13.35" customHeight="1"/>
    <row r="95" s="121" customFormat="1" ht="13.35" customHeight="1"/>
    <row r="96" s="121" customFormat="1" ht="13.35" customHeight="1"/>
    <row r="97" s="121" customFormat="1" ht="13.35" customHeight="1"/>
    <row r="98" s="121" customFormat="1" ht="13.35" customHeight="1"/>
    <row r="99" s="121" customFormat="1" ht="13.35" customHeight="1"/>
    <row r="100" s="121" customFormat="1" ht="13.35" customHeight="1"/>
    <row r="101" s="121" customFormat="1" ht="13.35" customHeight="1"/>
    <row r="102" s="121" customFormat="1" ht="13.35" customHeight="1"/>
    <row r="103" s="121" customFormat="1" ht="13.35" customHeight="1"/>
    <row r="104" s="121" customFormat="1" ht="13.35" customHeight="1"/>
    <row r="105" s="121" customFormat="1" ht="13.35" customHeight="1"/>
    <row r="106" s="121" customFormat="1" ht="13.35" customHeight="1"/>
    <row r="107" s="121" customFormat="1" ht="13.35" customHeight="1"/>
    <row r="108" s="121" customFormat="1" ht="13.35" customHeight="1"/>
    <row r="109" s="121" customFormat="1" ht="13.35" customHeight="1"/>
    <row r="110" s="121" customFormat="1" ht="13.35" customHeight="1"/>
    <row r="111" s="121" customFormat="1" ht="13.35" customHeight="1"/>
    <row r="112" s="121" customFormat="1" ht="13.35" customHeight="1"/>
    <row r="113" s="121" customFormat="1" ht="13.35" customHeight="1"/>
    <row r="114" s="121" customFormat="1" ht="13.35" customHeight="1"/>
    <row r="115" s="121" customFormat="1" ht="13.35" customHeight="1"/>
    <row r="116" s="121" customFormat="1" ht="13.35" customHeight="1"/>
    <row r="117" s="121" customFormat="1" ht="13.35" customHeight="1"/>
    <row r="118" s="121" customFormat="1" ht="13.35" customHeight="1"/>
    <row r="119" s="121" customFormat="1" ht="13.35" customHeight="1"/>
    <row r="120" s="121" customFormat="1" ht="13.35" customHeight="1"/>
    <row r="121" s="121" customFormat="1" ht="13.35" customHeight="1"/>
    <row r="122" s="121" customFormat="1" ht="13.35" customHeight="1"/>
    <row r="123" s="121" customFormat="1" ht="13.35" customHeight="1"/>
    <row r="124" s="121" customFormat="1" ht="13.35" customHeight="1"/>
    <row r="125" s="121" customFormat="1" ht="13.35" customHeight="1"/>
    <row r="126" s="121" customFormat="1" ht="13.35" customHeight="1"/>
    <row r="127" s="121" customFormat="1" ht="13.35" customHeight="1"/>
    <row r="128" s="121" customFormat="1" ht="13.35" customHeight="1"/>
    <row r="129" s="121" customFormat="1" ht="13.35" customHeight="1"/>
    <row r="130" s="121" customFormat="1" ht="13.35" customHeight="1"/>
    <row r="131" s="121" customFormat="1" ht="13.35" customHeight="1"/>
    <row r="132" s="121" customFormat="1" ht="13.35" customHeight="1"/>
    <row r="133" s="121" customFormat="1" ht="13.35" customHeight="1"/>
    <row r="134" s="121" customFormat="1" ht="13.35" customHeight="1"/>
    <row r="135" s="121" customFormat="1" ht="13.35" customHeight="1"/>
    <row r="136" s="121" customFormat="1" ht="13.35" customHeight="1"/>
    <row r="137" s="121" customFormat="1" ht="13.35" customHeight="1"/>
    <row r="138" s="121" customFormat="1" ht="13.35" customHeight="1"/>
    <row r="139" s="121" customFormat="1" ht="13.35" customHeight="1"/>
    <row r="140" s="121" customFormat="1" ht="13.35" customHeight="1"/>
    <row r="141" s="121" customFormat="1" ht="13.35" customHeight="1"/>
    <row r="142" s="121" customFormat="1" ht="13.35" customHeight="1"/>
    <row r="143" s="121" customFormat="1" ht="13.35" customHeight="1"/>
    <row r="144" s="121" customFormat="1" ht="13.35" customHeight="1"/>
    <row r="145" s="121" customFormat="1" ht="13.35" customHeight="1"/>
    <row r="146" s="121" customFormat="1" ht="13.35" customHeight="1"/>
    <row r="147" s="121" customFormat="1" ht="13.35" customHeight="1"/>
    <row r="148" s="121" customFormat="1" ht="13.35" customHeight="1"/>
    <row r="149" s="121" customFormat="1" ht="13.35" customHeight="1"/>
    <row r="150" s="121" customFormat="1" ht="13.35" customHeight="1"/>
    <row r="151" s="121" customFormat="1" ht="13.35" customHeight="1"/>
    <row r="152" s="121" customFormat="1" ht="13.35" customHeight="1"/>
    <row r="153" s="121" customFormat="1" ht="13.35" customHeight="1"/>
    <row r="154" s="121" customFormat="1" ht="13.35" customHeight="1"/>
    <row r="155" s="121" customFormat="1" ht="13.35" customHeight="1"/>
    <row r="156" s="121" customFormat="1" ht="13.35" customHeight="1"/>
    <row r="157" s="121" customFormat="1" ht="13.35" customHeight="1"/>
    <row r="158" s="121" customFormat="1" ht="13.35" customHeight="1"/>
    <row r="159" s="121" customFormat="1" ht="13.35" customHeight="1"/>
    <row r="160" s="121" customFormat="1" ht="13.35" customHeight="1"/>
    <row r="161" s="121" customFormat="1" ht="13.35" customHeight="1"/>
    <row r="162" s="121" customFormat="1" ht="13.35" customHeight="1"/>
    <row r="163" s="121" customFormat="1" ht="13.35" customHeight="1"/>
    <row r="164" s="121" customFormat="1" ht="13.35" customHeight="1"/>
    <row r="165" s="121" customFormat="1" ht="13.35" customHeight="1"/>
    <row r="166" s="121" customFormat="1" ht="13.35" customHeight="1"/>
    <row r="167" s="121" customFormat="1" ht="13.35" customHeight="1"/>
    <row r="168" s="121" customFormat="1" ht="13.35" customHeight="1"/>
    <row r="169" s="121" customFormat="1" ht="13.35" customHeight="1"/>
    <row r="170" s="121" customFormat="1" ht="13.35" customHeight="1"/>
    <row r="171" s="121" customFormat="1" ht="13.35" customHeight="1"/>
    <row r="172" s="121" customFormat="1" ht="13.35" customHeight="1"/>
    <row r="173" s="121" customFormat="1" ht="13.35" customHeight="1"/>
    <row r="174" s="121" customFormat="1" ht="13.35" customHeight="1"/>
    <row r="175" s="121" customFormat="1" ht="13.35" customHeight="1"/>
    <row r="176" s="121" customFormat="1" ht="13.35" customHeight="1"/>
    <row r="177" s="121" customFormat="1" ht="13.35" customHeight="1"/>
    <row r="178" s="121" customFormat="1" ht="13.35" customHeight="1"/>
    <row r="179" s="121" customFormat="1" ht="13.35" customHeight="1"/>
    <row r="180" s="121" customFormat="1" ht="13.35" customHeight="1"/>
    <row r="181" s="121" customFormat="1" ht="13.35" customHeight="1"/>
    <row r="182" s="121" customFormat="1" ht="13.35" customHeight="1"/>
    <row r="183" s="121" customFormat="1" ht="13.35" customHeight="1"/>
    <row r="184" s="121" customFormat="1" ht="13.35" customHeight="1"/>
    <row r="185" s="121" customFormat="1" ht="13.35" customHeight="1"/>
    <row r="186" s="121" customFormat="1" ht="13.35" customHeight="1"/>
    <row r="187" s="121" customFormat="1" ht="13.35" customHeight="1"/>
    <row r="188" s="121" customFormat="1" ht="13.35" customHeight="1"/>
    <row r="189" s="121" customFormat="1" ht="13.35" customHeight="1"/>
    <row r="190" s="121" customFormat="1" ht="13.35" customHeight="1"/>
    <row r="191" s="121" customFormat="1" ht="13.35" customHeight="1"/>
    <row r="192" s="121" customFormat="1" ht="13.35" customHeight="1"/>
    <row r="193" s="121" customFormat="1" ht="13.35" customHeight="1"/>
    <row r="194" s="121" customFormat="1" ht="13.35" customHeight="1"/>
    <row r="195" s="121" customFormat="1" ht="13.35" customHeight="1"/>
    <row r="196" s="121" customFormat="1" ht="13.35" customHeight="1"/>
    <row r="197" s="121" customFormat="1" ht="13.35" customHeight="1"/>
    <row r="198" s="121" customFormat="1" ht="13.35" customHeight="1"/>
    <row r="199" s="121" customFormat="1" ht="13.35" customHeight="1"/>
    <row r="200" s="121" customFormat="1" ht="13.35" customHeight="1"/>
    <row r="201" s="121" customFormat="1" ht="13.35" customHeight="1"/>
    <row r="202" s="121" customFormat="1" ht="13.35" customHeight="1"/>
    <row r="203" s="121" customFormat="1" ht="13.35" customHeight="1"/>
    <row r="204" s="121" customFormat="1" ht="13.35" customHeight="1"/>
    <row r="205" s="121" customFormat="1" ht="13.35" customHeight="1"/>
    <row r="206" s="121" customFormat="1" ht="13.35" customHeight="1"/>
    <row r="207" s="121" customFormat="1" ht="13.35" customHeight="1"/>
    <row r="208" s="121" customFormat="1" ht="13.35" customHeight="1"/>
    <row r="209" s="121" customFormat="1" ht="13.35" customHeight="1"/>
    <row r="210" s="121" customFormat="1" ht="13.35" customHeight="1"/>
    <row r="211" s="121" customFormat="1" ht="13.35" customHeight="1"/>
    <row r="212" s="121" customFormat="1" ht="13.35" customHeight="1"/>
    <row r="213" s="121" customFormat="1" ht="13.35" customHeight="1"/>
    <row r="214" s="121" customFormat="1" ht="13.35" customHeight="1"/>
    <row r="215" s="121" customFormat="1" ht="13.35" customHeight="1"/>
    <row r="216" s="121" customFormat="1" ht="13.35" customHeight="1"/>
    <row r="217" s="121" customFormat="1" ht="13.35" customHeight="1"/>
    <row r="218" s="121" customFormat="1" ht="13.35" customHeight="1"/>
    <row r="219" s="121" customFormat="1" ht="13.35" customHeight="1"/>
    <row r="220" s="121" customFormat="1" ht="13.35" customHeight="1"/>
    <row r="221" s="121" customFormat="1" ht="13.35" customHeight="1"/>
    <row r="222" s="121" customFormat="1" ht="13.35" customHeight="1"/>
    <row r="223" s="121" customFormat="1" ht="13.35" customHeight="1"/>
    <row r="224" s="121" customFormat="1" ht="13.35" customHeight="1"/>
    <row r="225" s="121" customFormat="1" ht="13.35" customHeight="1"/>
    <row r="226" s="121" customFormat="1" ht="13.35" customHeight="1"/>
    <row r="227" s="121" customFormat="1" ht="13.35" customHeight="1"/>
    <row r="228" s="121" customFormat="1" ht="13.35" customHeight="1"/>
    <row r="229" s="121" customFormat="1" ht="13.35" customHeight="1"/>
    <row r="230" s="121" customFormat="1" ht="13.35" customHeight="1"/>
    <row r="231" s="121" customFormat="1" ht="13.35" customHeight="1"/>
    <row r="232" s="121" customFormat="1" ht="13.35" customHeight="1"/>
    <row r="233" s="121" customFormat="1" ht="13.35" customHeight="1"/>
    <row r="234" s="121" customFormat="1" ht="13.35" customHeight="1"/>
    <row r="235" s="121" customFormat="1" ht="13.35" customHeight="1"/>
    <row r="236" s="121" customFormat="1" ht="13.35" customHeight="1"/>
    <row r="237" s="121" customFormat="1" ht="13.35" customHeight="1"/>
    <row r="238" s="121" customFormat="1" ht="13.35" customHeight="1"/>
    <row r="239" s="121" customFormat="1" ht="13.35" customHeight="1"/>
    <row r="240" s="121" customFormat="1" ht="13.35" customHeight="1"/>
    <row r="241" s="121" customFormat="1" ht="13.35" customHeight="1"/>
    <row r="242" s="121" customFormat="1" ht="13.35" customHeight="1"/>
    <row r="243" s="121" customFormat="1" ht="13.35" customHeight="1"/>
    <row r="244" s="121" customFormat="1" ht="13.35" customHeight="1"/>
    <row r="245" s="121" customFormat="1" ht="13.35" customHeight="1"/>
    <row r="246" s="121" customFormat="1" ht="13.35" customHeight="1"/>
    <row r="247" s="121" customFormat="1" ht="13.35" customHeight="1"/>
    <row r="248" s="121" customFormat="1" ht="13.35" customHeight="1"/>
    <row r="249" s="121" customFormat="1" ht="13.35" customHeight="1"/>
    <row r="250" s="121" customFormat="1" ht="13.35" customHeight="1"/>
    <row r="251" s="121" customFormat="1" ht="13.35" customHeight="1"/>
    <row r="252" s="121" customFormat="1" ht="13.35" customHeight="1"/>
    <row r="253" s="121" customFormat="1" ht="13.35" customHeight="1"/>
    <row r="254" s="121" customFormat="1" ht="13.35" customHeight="1"/>
    <row r="255" s="121" customFormat="1" ht="13.35" customHeight="1"/>
    <row r="256" s="121" customFormat="1" ht="13.35" customHeight="1"/>
    <row r="257" s="121" customFormat="1" ht="13.35" customHeight="1"/>
    <row r="258" s="121" customFormat="1" ht="13.35" customHeight="1"/>
    <row r="259" s="121" customFormat="1" ht="13.35" customHeight="1"/>
    <row r="260" s="121" customFormat="1" ht="13.35" customHeight="1"/>
    <row r="261" s="121" customFormat="1" ht="13.35" customHeight="1"/>
    <row r="262" s="121" customFormat="1" ht="13.35" customHeight="1"/>
    <row r="263" s="121" customFormat="1" ht="13.35" customHeight="1"/>
    <row r="264" s="121" customFormat="1" ht="13.35" customHeight="1"/>
    <row r="265" s="121" customFormat="1" ht="13.35" customHeight="1"/>
    <row r="266" s="121" customFormat="1" ht="13.35" customHeight="1"/>
    <row r="267" s="121" customFormat="1" ht="13.35" customHeight="1"/>
    <row r="268" s="121" customFormat="1" ht="13.35" customHeight="1"/>
    <row r="269" s="121" customFormat="1" ht="13.35" customHeight="1"/>
    <row r="270" s="121" customFormat="1" ht="13.35" customHeight="1"/>
    <row r="271" s="121" customFormat="1" ht="13.35" customHeight="1"/>
    <row r="272" s="121" customFormat="1" ht="13.35" customHeight="1"/>
    <row r="273" s="121" customFormat="1" ht="13.35" customHeight="1"/>
    <row r="274" s="121" customFormat="1" ht="13.35" customHeight="1"/>
    <row r="275" s="121" customFormat="1" ht="13.35" customHeight="1"/>
    <row r="276" s="121" customFormat="1" ht="13.35" customHeight="1"/>
    <row r="277" s="121" customFormat="1" ht="13.35" customHeight="1"/>
    <row r="278" s="121" customFormat="1" ht="13.35" customHeight="1"/>
    <row r="279" s="121" customFormat="1" ht="13.35" customHeight="1"/>
    <row r="280" s="121" customFormat="1" ht="13.35" customHeight="1"/>
    <row r="281" s="121" customFormat="1" ht="13.35" customHeight="1"/>
    <row r="282" s="121" customFormat="1" ht="13.35" customHeight="1"/>
    <row r="283" s="121" customFormat="1" ht="13.35" customHeight="1"/>
    <row r="284" s="121" customFormat="1" ht="13.35" customHeight="1"/>
    <row r="285" s="121" customFormat="1" ht="13.35" customHeight="1"/>
    <row r="286" s="121" customFormat="1" ht="13.35" customHeight="1"/>
    <row r="287" s="121" customFormat="1" ht="13.35" customHeight="1"/>
    <row r="288" s="121" customFormat="1" ht="13.35" customHeight="1"/>
    <row r="289" s="121" customFormat="1" ht="13.35" customHeight="1"/>
    <row r="290" s="121" customFormat="1" ht="13.35" customHeight="1"/>
    <row r="291" s="121" customFormat="1" ht="13.35" customHeight="1"/>
    <row r="292" s="121" customFormat="1" ht="13.35" customHeight="1"/>
    <row r="293" s="121" customFormat="1" ht="13.35" customHeight="1"/>
    <row r="294" s="121" customFormat="1" ht="13.35" customHeight="1"/>
    <row r="295" s="121" customFormat="1" ht="13.35" customHeight="1"/>
    <row r="296" s="121" customFormat="1" ht="13.35" customHeight="1"/>
    <row r="297" s="121" customFormat="1" ht="13.35" customHeight="1"/>
    <row r="298" s="121" customFormat="1" ht="13.35" customHeight="1"/>
    <row r="299" s="121" customFormat="1" ht="13.35" customHeight="1"/>
    <row r="300" s="121" customFormat="1" ht="13.35" customHeight="1"/>
    <row r="301" s="121" customFormat="1" ht="13.35" customHeight="1"/>
    <row r="302" s="121" customFormat="1" ht="13.35" customHeight="1"/>
    <row r="303" s="121" customFormat="1" ht="13.35" customHeight="1"/>
    <row r="304" s="121" customFormat="1" ht="13.35" customHeight="1"/>
    <row r="305" s="121" customFormat="1" ht="13.35" customHeight="1"/>
    <row r="306" s="121" customFormat="1" ht="13.35" customHeight="1"/>
    <row r="307" s="121" customFormat="1" ht="13.35" customHeight="1"/>
    <row r="308" s="121" customFormat="1" ht="13.35" customHeight="1"/>
    <row r="309" s="121" customFormat="1" ht="13.35" customHeight="1"/>
    <row r="310" s="121" customFormat="1" ht="13.35" customHeight="1"/>
    <row r="311" s="121" customFormat="1" ht="13.35" customHeight="1"/>
    <row r="312" s="121" customFormat="1" ht="13.35" customHeight="1"/>
    <row r="313" s="121" customFormat="1" ht="13.35" customHeight="1"/>
    <row r="314" s="121" customFormat="1" ht="13.35" customHeight="1"/>
    <row r="315" s="121" customFormat="1" ht="13.35" customHeight="1"/>
    <row r="316" s="121" customFormat="1" ht="13.35" customHeight="1"/>
    <row r="317" s="121" customFormat="1" ht="13.35" customHeight="1"/>
    <row r="318" s="121" customFormat="1" ht="13.35" customHeight="1"/>
    <row r="319" s="121" customFormat="1" ht="13.35" customHeight="1"/>
    <row r="320" s="121" customFormat="1" ht="13.35" customHeight="1"/>
    <row r="321" s="121" customFormat="1" ht="13.35" customHeight="1"/>
    <row r="322" s="121" customFormat="1" ht="13.35" customHeight="1"/>
    <row r="323" s="121" customFormat="1" ht="13.35" customHeight="1"/>
    <row r="324" s="121" customFormat="1" ht="13.35" customHeight="1"/>
    <row r="325" s="121" customFormat="1" ht="13.35" customHeight="1"/>
    <row r="326" s="121" customFormat="1" ht="13.35" customHeight="1"/>
    <row r="327" s="121" customFormat="1" ht="13.35" customHeight="1"/>
    <row r="328" s="121" customFormat="1" ht="13.35" customHeight="1"/>
    <row r="329" s="121" customFormat="1" ht="13.35" customHeight="1"/>
    <row r="330" s="121" customFormat="1" ht="13.35" customHeight="1"/>
    <row r="331" s="121" customFormat="1" ht="13.35" customHeight="1"/>
    <row r="332" s="121" customFormat="1" ht="13.35" customHeight="1"/>
    <row r="333" s="121" customFormat="1" ht="13.35" customHeight="1"/>
    <row r="334" s="121" customFormat="1" ht="13.35" customHeight="1"/>
    <row r="335" s="121" customFormat="1" ht="13.35" customHeight="1"/>
    <row r="336" s="121" customFormat="1" ht="13.35" customHeight="1"/>
    <row r="337" s="121" customFormat="1" ht="13.35" customHeight="1"/>
    <row r="338" s="121" customFormat="1" ht="13.35" customHeight="1"/>
    <row r="339" s="121" customFormat="1" ht="13.35" customHeight="1"/>
    <row r="340" s="121" customFormat="1" ht="13.35" customHeight="1"/>
    <row r="341" s="121" customFormat="1" ht="13.35" customHeight="1"/>
    <row r="342" s="121" customFormat="1" ht="13.35" customHeight="1"/>
    <row r="343" s="121" customFormat="1" ht="13.35" customHeight="1"/>
    <row r="344" s="121" customFormat="1" ht="13.35" customHeight="1"/>
    <row r="345" s="121" customFormat="1" ht="13.35" customHeight="1"/>
    <row r="346" s="121" customFormat="1" ht="13.35" customHeight="1"/>
    <row r="347" s="121" customFormat="1" ht="13.35" customHeight="1"/>
    <row r="348" s="121" customFormat="1" ht="13.35" customHeight="1"/>
    <row r="349" s="121" customFormat="1" ht="13.35" customHeight="1"/>
    <row r="350" s="121" customFormat="1" ht="13.35" customHeight="1"/>
    <row r="351" s="121" customFormat="1" ht="13.35" customHeight="1"/>
    <row r="352" s="121" customFormat="1" ht="13.35" customHeight="1"/>
    <row r="353" s="121" customFormat="1" ht="13.35" customHeight="1"/>
    <row r="354" s="121" customFormat="1" ht="13.35" customHeight="1"/>
    <row r="355" s="121" customFormat="1" ht="13.35" customHeight="1"/>
    <row r="356" s="121" customFormat="1" ht="13.35" customHeight="1"/>
    <row r="357" s="121" customFormat="1" ht="13.35" customHeight="1"/>
    <row r="358" s="121" customFormat="1" ht="13.35" customHeight="1"/>
    <row r="359" s="121" customFormat="1" ht="13.35" customHeight="1"/>
    <row r="360" s="121" customFormat="1" ht="13.35" customHeight="1"/>
    <row r="361" s="121" customFormat="1" ht="13.35" customHeight="1"/>
    <row r="362" s="121" customFormat="1" ht="13.35" customHeight="1"/>
    <row r="363" s="121" customFormat="1" ht="13.35" customHeight="1"/>
    <row r="364" s="121" customFormat="1" ht="13.35" customHeight="1"/>
    <row r="365" s="121" customFormat="1" ht="13.35" customHeight="1"/>
    <row r="366" s="121" customFormat="1" ht="13.35" customHeight="1"/>
    <row r="367" s="121" customFormat="1" ht="13.35" customHeight="1"/>
    <row r="368" s="121" customFormat="1" ht="13.35" customHeight="1"/>
    <row r="369" s="121" customFormat="1" ht="13.35" customHeight="1"/>
    <row r="370" s="121" customFormat="1" ht="13.35" customHeight="1"/>
    <row r="371" s="121" customFormat="1" ht="13.35" customHeight="1"/>
    <row r="372" s="121" customFormat="1" ht="13.35" customHeight="1"/>
    <row r="373" s="121" customFormat="1" ht="13.35" customHeight="1"/>
    <row r="374" s="121" customFormat="1" ht="13.35" customHeight="1"/>
    <row r="375" s="121" customFormat="1" ht="13.35" customHeight="1"/>
    <row r="376" s="121" customFormat="1" ht="13.35" customHeight="1"/>
    <row r="377" s="121" customFormat="1" ht="13.35" customHeight="1"/>
    <row r="378" s="121" customFormat="1" ht="13.35" customHeight="1"/>
    <row r="379" s="121" customFormat="1" ht="13.35" customHeight="1"/>
    <row r="380" s="121" customFormat="1" ht="13.35" customHeight="1"/>
    <row r="381" s="121" customFormat="1" ht="13.35" customHeight="1"/>
    <row r="382" s="121" customFormat="1" ht="13.35" customHeight="1"/>
    <row r="383" s="121" customFormat="1" ht="13.35" customHeight="1"/>
    <row r="384" s="121" customFormat="1" ht="13.35" customHeight="1"/>
    <row r="385" s="121" customFormat="1" ht="13.35" customHeight="1"/>
    <row r="386" s="121" customFormat="1" ht="13.35" customHeight="1"/>
    <row r="387" s="121" customFormat="1" ht="13.35" customHeight="1"/>
    <row r="388" s="121" customFormat="1" ht="13.35" customHeight="1"/>
    <row r="389" s="121" customFormat="1" ht="13.35" customHeight="1"/>
    <row r="390" s="121" customFormat="1" ht="13.35" customHeight="1"/>
    <row r="391" s="121" customFormat="1" ht="13.35" customHeight="1"/>
    <row r="392" s="121" customFormat="1" ht="13.35" customHeight="1"/>
    <row r="393" s="121" customFormat="1" ht="13.35" customHeight="1"/>
    <row r="394" s="121" customFormat="1" ht="13.35" customHeight="1"/>
    <row r="395" s="121" customFormat="1" ht="13.35" customHeight="1"/>
    <row r="396" s="121" customFormat="1" ht="13.35" customHeight="1"/>
    <row r="397" s="121" customFormat="1" ht="13.35" customHeight="1"/>
    <row r="398" s="121" customFormat="1" ht="13.35" customHeight="1"/>
    <row r="399" s="121" customFormat="1" ht="13.35" customHeight="1"/>
    <row r="400" s="121" customFormat="1" ht="13.35" customHeight="1"/>
    <row r="401" s="121" customFormat="1" ht="13.35" customHeight="1"/>
    <row r="402" s="121" customFormat="1" ht="13.35" customHeight="1"/>
    <row r="403" s="121" customFormat="1" ht="13.35" customHeight="1"/>
    <row r="404" s="121" customFormat="1" ht="13.35" customHeight="1"/>
    <row r="405" s="121" customFormat="1" ht="13.35" customHeight="1"/>
    <row r="406" s="121" customFormat="1" ht="13.35" customHeight="1"/>
    <row r="407" s="121" customFormat="1" ht="13.35" customHeight="1"/>
    <row r="408" s="121" customFormat="1" ht="13.35" customHeight="1"/>
    <row r="409" s="121" customFormat="1" ht="13.35" customHeight="1"/>
    <row r="410" s="121" customFormat="1" ht="13.35" customHeight="1"/>
    <row r="411" s="121" customFormat="1" ht="13.35" customHeight="1"/>
    <row r="412" s="121" customFormat="1" ht="13.35" customHeight="1"/>
    <row r="413" s="121" customFormat="1" ht="13.35" customHeight="1"/>
    <row r="414" s="121" customFormat="1" ht="13.35" customHeight="1"/>
    <row r="415" s="121" customFormat="1" ht="13.35" customHeight="1"/>
    <row r="416" s="121" customFormat="1" ht="13.35" customHeight="1"/>
    <row r="417" s="121" customFormat="1" ht="13.35" customHeight="1"/>
    <row r="418" s="121" customFormat="1" ht="13.35" customHeight="1"/>
    <row r="419" s="121" customFormat="1" ht="13.35" customHeight="1"/>
    <row r="420" s="121" customFormat="1" ht="13.35" customHeight="1"/>
    <row r="421" s="121" customFormat="1" ht="13.35" customHeight="1"/>
    <row r="422" s="121" customFormat="1" ht="13.35" customHeight="1"/>
    <row r="423" s="121" customFormat="1" ht="13.35" customHeight="1"/>
    <row r="424" s="121" customFormat="1" ht="13.35" customHeight="1"/>
    <row r="425" s="121" customFormat="1" ht="13.35" customHeight="1"/>
    <row r="426" s="121" customFormat="1" ht="13.35" customHeight="1"/>
    <row r="427" s="121" customFormat="1" ht="13.35" customHeight="1"/>
    <row r="428" s="121" customFormat="1" ht="13.35" customHeight="1"/>
    <row r="429" s="121" customFormat="1" ht="13.35" customHeight="1"/>
    <row r="430" s="121" customFormat="1" ht="13.35" customHeight="1"/>
    <row r="431" s="121" customFormat="1" ht="13.35" customHeight="1"/>
    <row r="432" s="121" customFormat="1" ht="13.35" customHeight="1"/>
    <row r="433" s="121" customFormat="1" ht="13.35" customHeight="1"/>
    <row r="434" s="121" customFormat="1" ht="13.35" customHeight="1"/>
    <row r="435" s="121" customFormat="1" ht="13.35" customHeight="1"/>
    <row r="436" s="121" customFormat="1" ht="13.35" customHeight="1"/>
    <row r="437" s="121" customFormat="1" ht="13.35" customHeight="1"/>
    <row r="438" s="121" customFormat="1" ht="13.35" customHeight="1"/>
    <row r="439" s="121" customFormat="1" ht="13.35" customHeight="1"/>
    <row r="440" s="121" customFormat="1" ht="13.35" customHeight="1"/>
    <row r="441" s="121" customFormat="1" ht="13.35" customHeight="1"/>
    <row r="442" s="121" customFormat="1" ht="13.35" customHeight="1"/>
    <row r="443" s="121" customFormat="1" ht="13.35" customHeight="1"/>
    <row r="444" s="121" customFormat="1" ht="13.35" customHeight="1"/>
    <row r="445" s="121" customFormat="1" ht="13.35" customHeight="1"/>
    <row r="446" s="121" customFormat="1" ht="13.35" customHeight="1"/>
    <row r="447" s="121" customFormat="1" ht="13.35" customHeight="1"/>
    <row r="448" s="121" customFormat="1" ht="13.35" customHeight="1"/>
    <row r="449" s="121" customFormat="1" ht="13.35" customHeight="1"/>
    <row r="450" s="121" customFormat="1" ht="13.35" customHeight="1"/>
    <row r="451" s="121" customFormat="1" ht="13.35" customHeight="1"/>
    <row r="452" s="121" customFormat="1" ht="13.35" customHeight="1"/>
    <row r="453" s="121" customFormat="1" ht="13.35" customHeight="1"/>
    <row r="454" s="121" customFormat="1" ht="13.35" customHeight="1"/>
    <row r="455" s="121" customFormat="1" ht="13.35" customHeight="1"/>
    <row r="456" s="121" customFormat="1" ht="13.35" customHeight="1"/>
    <row r="457" s="121" customFormat="1" ht="13.35" customHeight="1"/>
    <row r="458" s="121" customFormat="1" ht="13.35" customHeight="1"/>
    <row r="459" s="121" customFormat="1" ht="13.35" customHeight="1"/>
    <row r="460" s="121" customFormat="1" ht="13.35" customHeight="1"/>
    <row r="461" s="121" customFormat="1" ht="13.35" customHeight="1"/>
    <row r="462" s="121" customFormat="1" ht="13.35" customHeight="1"/>
    <row r="463" s="121" customFormat="1" ht="13.35" customHeight="1"/>
    <row r="464" s="121" customFormat="1" ht="13.35" customHeight="1"/>
    <row r="465" s="121" customFormat="1" ht="13.35" customHeight="1"/>
    <row r="466" s="121" customFormat="1" ht="13.35" customHeight="1"/>
    <row r="467" s="121" customFormat="1" ht="13.35" customHeight="1"/>
    <row r="468" s="121" customFormat="1" ht="13.35" customHeight="1"/>
    <row r="469" s="121" customFormat="1" ht="13.35" customHeight="1"/>
    <row r="470" s="121" customFormat="1" ht="13.35" customHeight="1"/>
    <row r="471" s="121" customFormat="1" ht="13.35" customHeight="1"/>
    <row r="472" s="121" customFormat="1" ht="13.35" customHeight="1"/>
    <row r="473" s="121" customFormat="1" ht="13.35" customHeight="1"/>
    <row r="474" s="121" customFormat="1" ht="13.35" customHeight="1"/>
    <row r="475" s="121" customFormat="1" ht="13.35" customHeight="1"/>
    <row r="476" s="121" customFormat="1" ht="13.35" customHeight="1"/>
    <row r="477" s="121" customFormat="1" ht="13.35" customHeight="1"/>
    <row r="478" s="121" customFormat="1" ht="13.35" customHeight="1"/>
    <row r="479" s="121" customFormat="1" ht="13.35" customHeight="1"/>
    <row r="480" s="121" customFormat="1" ht="13.35" customHeight="1"/>
    <row r="481" s="121" customFormat="1" ht="13.35" customHeight="1"/>
    <row r="482" s="121" customFormat="1" ht="13.35" customHeight="1"/>
    <row r="483" s="121" customFormat="1" ht="13.35" customHeight="1"/>
    <row r="484" s="121" customFormat="1" ht="13.35" customHeight="1"/>
    <row r="485" s="121" customFormat="1" ht="13.35" customHeight="1"/>
    <row r="486" s="121" customFormat="1" ht="13.35" customHeight="1"/>
    <row r="487" s="121" customFormat="1" ht="13.35" customHeight="1"/>
    <row r="488" s="121" customFormat="1" ht="13.35" customHeight="1"/>
    <row r="489" s="121" customFormat="1" ht="13.35" customHeight="1"/>
    <row r="490" s="121" customFormat="1" ht="13.35" customHeight="1"/>
    <row r="491" s="121" customFormat="1" ht="13.35" customHeight="1"/>
    <row r="492" s="121" customFormat="1" ht="13.35" customHeight="1"/>
    <row r="493" s="121" customFormat="1" ht="13.35" customHeight="1"/>
    <row r="494" s="121" customFormat="1" ht="13.35" customHeight="1"/>
    <row r="495" s="121" customFormat="1" ht="13.35" customHeight="1"/>
    <row r="496" s="121" customFormat="1" ht="13.35" customHeight="1"/>
    <row r="497" s="121" customFormat="1" ht="13.35" customHeight="1"/>
    <row r="498" s="121" customFormat="1" ht="13.35" customHeight="1"/>
    <row r="499" s="121" customFormat="1" ht="13.35" customHeight="1"/>
    <row r="500" s="121" customFormat="1" ht="13.35" customHeight="1"/>
    <row r="501" s="121" customFormat="1" ht="13.35" customHeight="1"/>
    <row r="502" s="121" customFormat="1" ht="13.35" customHeight="1"/>
    <row r="503" s="121" customFormat="1" ht="13.35" customHeight="1"/>
    <row r="504" s="121" customFormat="1" ht="13.35" customHeight="1"/>
    <row r="505" s="121" customFormat="1" ht="13.35" customHeight="1"/>
    <row r="506" s="121" customFormat="1" ht="13.35" customHeight="1"/>
    <row r="507" s="121" customFormat="1" ht="13.35" customHeight="1"/>
    <row r="508" s="121" customFormat="1" ht="13.35" customHeight="1"/>
    <row r="509" s="121" customFormat="1" ht="13.35" customHeight="1"/>
    <row r="510" s="121" customFormat="1" ht="13.35" customHeight="1"/>
    <row r="511" s="121" customFormat="1" ht="13.35" customHeight="1"/>
    <row r="512" s="121" customFormat="1" ht="13.35" customHeight="1"/>
    <row r="513" s="121" customFormat="1" ht="13.35" customHeight="1"/>
    <row r="514" s="121" customFormat="1" ht="13.35" customHeight="1"/>
    <row r="515" s="121" customFormat="1" ht="13.35" customHeight="1"/>
    <row r="516" s="121" customFormat="1" ht="13.35" customHeight="1"/>
    <row r="517" s="121" customFormat="1" ht="13.35" customHeight="1"/>
    <row r="518" s="121" customFormat="1" ht="13.35" customHeight="1"/>
    <row r="519" s="121" customFormat="1" ht="13.35" customHeight="1"/>
    <row r="520" s="121" customFormat="1" ht="13.35" customHeight="1"/>
    <row r="521" s="121" customFormat="1" ht="13.35" customHeight="1"/>
    <row r="522" s="121" customFormat="1" ht="13.35" customHeight="1"/>
    <row r="523" s="121" customFormat="1" ht="13.35" customHeight="1"/>
    <row r="524" s="121" customFormat="1" ht="13.35" customHeight="1"/>
    <row r="525" s="121" customFormat="1" ht="13.35" customHeight="1"/>
    <row r="526" s="121" customFormat="1" ht="13.35" customHeight="1"/>
    <row r="527" s="121" customFormat="1" ht="13.35" customHeight="1"/>
    <row r="528" s="121" customFormat="1" ht="13.35" customHeight="1"/>
    <row r="529" s="121" customFormat="1" ht="13.35" customHeight="1"/>
    <row r="530" s="121" customFormat="1" ht="13.35" customHeight="1"/>
    <row r="531" s="121" customFormat="1" ht="13.35" customHeight="1"/>
    <row r="532" s="121" customFormat="1" ht="13.35" customHeight="1"/>
    <row r="533" s="121" customFormat="1" ht="13.35" customHeight="1"/>
    <row r="534" s="121" customFormat="1" ht="13.35" customHeight="1"/>
    <row r="535" s="121" customFormat="1" ht="13.35" customHeight="1"/>
    <row r="536" s="121" customFormat="1" ht="13.35" customHeight="1"/>
    <row r="537" s="121" customFormat="1" ht="13.35" customHeight="1"/>
    <row r="538" s="121" customFormat="1" ht="13.35" customHeight="1"/>
    <row r="539" s="121" customFormat="1" ht="13.35" customHeight="1"/>
    <row r="540" s="121" customFormat="1" ht="13.35" customHeight="1"/>
    <row r="541" s="121" customFormat="1" ht="13.35" customHeight="1"/>
    <row r="542" s="121" customFormat="1" ht="13.35" customHeight="1"/>
    <row r="543" s="121" customFormat="1" ht="13.35" customHeight="1"/>
    <row r="544" s="121" customFormat="1" ht="13.35" customHeight="1"/>
    <row r="545" s="121" customFormat="1" ht="13.35" customHeight="1"/>
    <row r="546" s="121" customFormat="1" ht="13.35" customHeight="1"/>
    <row r="547" s="121" customFormat="1" ht="13.35" customHeight="1"/>
    <row r="548" s="121" customFormat="1" ht="13.35" customHeight="1"/>
    <row r="549" s="121" customFormat="1" ht="13.35" customHeight="1"/>
    <row r="550" s="121" customFormat="1" ht="13.35" customHeight="1"/>
    <row r="551" s="121" customFormat="1" ht="13.35" customHeight="1"/>
    <row r="552" s="121" customFormat="1" ht="13.35" customHeight="1"/>
    <row r="553" s="121" customFormat="1" ht="13.35" customHeight="1"/>
    <row r="554" s="121" customFormat="1" ht="13.35" customHeight="1"/>
    <row r="555" s="121" customFormat="1" ht="13.35" customHeight="1"/>
    <row r="556" s="121" customFormat="1" ht="13.35" customHeight="1"/>
    <row r="557" s="121" customFormat="1" ht="13.35" customHeight="1"/>
    <row r="558" s="121" customFormat="1" ht="13.35" customHeight="1"/>
    <row r="559" s="121" customFormat="1" ht="13.35" customHeight="1"/>
    <row r="560" s="121" customFormat="1" ht="13.35" customHeight="1"/>
    <row r="561" s="121" customFormat="1" ht="13.35" customHeight="1"/>
    <row r="562" s="121" customFormat="1" ht="13.35" customHeight="1"/>
    <row r="563" s="121" customFormat="1" ht="13.35" customHeight="1"/>
    <row r="564" s="121" customFormat="1" ht="13.35" customHeight="1"/>
    <row r="565" s="121" customFormat="1" ht="13.35" customHeight="1"/>
    <row r="566" s="121" customFormat="1" ht="13.35" customHeight="1"/>
    <row r="567" s="121" customFormat="1" ht="13.35" customHeight="1"/>
    <row r="568" s="121" customFormat="1" ht="13.35" customHeight="1"/>
    <row r="569" s="121" customFormat="1" ht="13.35" customHeight="1"/>
    <row r="570" s="121" customFormat="1" ht="13.35" customHeight="1"/>
    <row r="571" s="121" customFormat="1" ht="13.35" customHeight="1"/>
    <row r="572" s="121" customFormat="1" ht="13.35" customHeight="1"/>
    <row r="573" s="121" customFormat="1" ht="13.35" customHeight="1"/>
    <row r="574" s="121" customFormat="1" ht="13.35" customHeight="1"/>
    <row r="575" s="121" customFormat="1" ht="13.35" customHeight="1"/>
    <row r="576" s="121" customFormat="1" ht="13.35" customHeight="1"/>
    <row r="577" s="121" customFormat="1" ht="13.35" customHeight="1"/>
    <row r="578" s="121" customFormat="1" ht="13.35" customHeight="1"/>
    <row r="579" s="121" customFormat="1" ht="13.35" customHeight="1"/>
    <row r="580" s="121" customFormat="1" ht="13.35" customHeight="1"/>
    <row r="581" s="121" customFormat="1" ht="13.35" customHeight="1"/>
    <row r="582" s="121" customFormat="1" ht="13.35" customHeight="1"/>
    <row r="583" s="121" customFormat="1" ht="13.35" customHeight="1"/>
    <row r="584" s="121" customFormat="1" ht="13.35" customHeight="1"/>
    <row r="585" s="121" customFormat="1" ht="13.35" customHeight="1"/>
    <row r="586" s="121" customFormat="1" ht="13.35" customHeight="1"/>
    <row r="587" s="121" customFormat="1" ht="13.35" customHeight="1"/>
    <row r="588" s="121" customFormat="1" ht="13.35" customHeight="1"/>
    <row r="589" s="121" customFormat="1" ht="13.35" customHeight="1"/>
    <row r="590" s="121" customFormat="1" ht="13.35" customHeight="1"/>
    <row r="591" s="121" customFormat="1" ht="13.35" customHeight="1"/>
    <row r="592" s="121" customFormat="1" ht="13.35" customHeight="1"/>
    <row r="593" s="121" customFormat="1" ht="13.35" customHeight="1"/>
    <row r="594" s="121" customFormat="1" ht="13.35" customHeight="1"/>
    <row r="595" s="121" customFormat="1" ht="13.35" customHeight="1"/>
    <row r="596" s="121" customFormat="1" ht="13.35" customHeight="1"/>
    <row r="597" s="121" customFormat="1" ht="13.35" customHeight="1"/>
    <row r="598" s="121" customFormat="1" ht="13.35" customHeight="1"/>
    <row r="599" s="121" customFormat="1" ht="13.35" customHeight="1"/>
    <row r="600" s="121" customFormat="1" ht="13.35" customHeight="1"/>
    <row r="601" s="121" customFormat="1" ht="13.35" customHeight="1"/>
    <row r="602" s="121" customFormat="1" ht="13.35" customHeight="1"/>
    <row r="603" s="121" customFormat="1" ht="13.35" customHeight="1"/>
    <row r="604" s="121" customFormat="1" ht="13.35" customHeight="1"/>
    <row r="605" s="121" customFormat="1" ht="13.35" customHeight="1"/>
    <row r="606" s="121" customFormat="1" ht="13.35" customHeight="1"/>
    <row r="607" s="121" customFormat="1" ht="13.35" customHeight="1"/>
    <row r="608" s="121" customFormat="1" ht="13.35" customHeight="1"/>
    <row r="609" s="121" customFormat="1" ht="13.35" customHeight="1"/>
    <row r="610" s="121" customFormat="1" ht="13.35" customHeight="1"/>
    <row r="611" s="121" customFormat="1" ht="13.35" customHeight="1"/>
    <row r="612" s="121" customFormat="1" ht="13.35" customHeight="1"/>
    <row r="613" s="121" customFormat="1" ht="13.35" customHeight="1"/>
    <row r="614" s="121" customFormat="1" ht="13.35" customHeight="1"/>
    <row r="615" s="121" customFormat="1" ht="13.35" customHeight="1"/>
    <row r="616" s="121" customFormat="1" ht="13.35" customHeight="1"/>
    <row r="617" s="121" customFormat="1" ht="13.35" customHeight="1"/>
    <row r="618" s="121" customFormat="1" ht="13.35" customHeight="1"/>
    <row r="619" s="121" customFormat="1" ht="13.35" customHeight="1"/>
    <row r="620" s="121" customFormat="1" ht="13.35" customHeight="1"/>
    <row r="621" s="121" customFormat="1" ht="13.35" customHeight="1"/>
    <row r="622" s="121" customFormat="1" ht="13.35" customHeight="1"/>
    <row r="623" s="121" customFormat="1" ht="13.35" customHeight="1"/>
    <row r="624" s="121" customFormat="1" ht="13.35" customHeight="1"/>
    <row r="625" s="121" customFormat="1" ht="13.35" customHeight="1"/>
    <row r="626" s="121" customFormat="1" ht="13.35" customHeight="1"/>
    <row r="627" s="121" customFormat="1" ht="13.35" customHeight="1"/>
    <row r="628" s="121" customFormat="1" ht="13.35" customHeight="1"/>
    <row r="629" s="121" customFormat="1" ht="13.35" customHeight="1"/>
    <row r="630" s="121" customFormat="1" ht="13.35" customHeight="1"/>
    <row r="631" s="121" customFormat="1" ht="13.35" customHeight="1"/>
    <row r="632" s="121" customFormat="1" ht="13.35" customHeight="1"/>
    <row r="633" s="121" customFormat="1" ht="13.35" customHeight="1"/>
    <row r="634" s="121" customFormat="1" ht="13.35" customHeight="1"/>
    <row r="635" s="121" customFormat="1" ht="13.35" customHeight="1"/>
    <row r="636" s="121" customFormat="1" ht="13.35" customHeight="1"/>
    <row r="637" s="121" customFormat="1" ht="13.35" customHeight="1"/>
    <row r="638" s="121" customFormat="1" ht="13.35" customHeight="1"/>
    <row r="639" s="121" customFormat="1" ht="13.35" customHeight="1"/>
    <row r="640" s="121" customFormat="1" ht="13.35" customHeight="1"/>
    <row r="641" s="121" customFormat="1" ht="13.35" customHeight="1"/>
    <row r="642" s="121" customFormat="1" ht="13.35" customHeight="1"/>
    <row r="643" s="121" customFormat="1" ht="13.35" customHeight="1"/>
    <row r="644" s="121" customFormat="1" ht="13.35" customHeight="1"/>
    <row r="645" s="121" customFormat="1" ht="13.35" customHeight="1"/>
    <row r="646" s="121" customFormat="1" ht="13.35" customHeight="1"/>
    <row r="647" s="121" customFormat="1" ht="13.35" customHeight="1"/>
    <row r="648" s="121" customFormat="1" ht="13.35" customHeight="1"/>
    <row r="649" s="121" customFormat="1" ht="13.35" customHeight="1"/>
    <row r="650" s="121" customFormat="1" ht="13.35" customHeight="1"/>
    <row r="651" s="121" customFormat="1" ht="13.35" customHeight="1"/>
    <row r="652" s="121" customFormat="1" ht="13.35" customHeight="1"/>
    <row r="653" s="121" customFormat="1" ht="13.35" customHeight="1"/>
    <row r="654" s="121" customFormat="1" ht="13.35" customHeight="1"/>
    <row r="655" s="121" customFormat="1" ht="13.35" customHeight="1"/>
    <row r="656" s="121" customFormat="1" ht="13.35" customHeight="1"/>
    <row r="657" s="121" customFormat="1" ht="13.35" customHeight="1"/>
    <row r="658" s="121" customFormat="1" ht="13.35" customHeight="1"/>
    <row r="659" s="121" customFormat="1" ht="13.35" customHeight="1"/>
    <row r="660" s="121" customFormat="1" ht="13.35" customHeight="1"/>
    <row r="661" s="121" customFormat="1" ht="13.35" customHeight="1"/>
    <row r="662" s="121" customFormat="1" ht="13.35" customHeight="1"/>
    <row r="663" s="121" customFormat="1" ht="13.35" customHeight="1"/>
    <row r="664" s="121" customFormat="1" ht="13.35" customHeight="1"/>
    <row r="665" s="121" customFormat="1" ht="13.35" customHeight="1"/>
    <row r="666" s="121" customFormat="1" ht="13.35" customHeight="1"/>
    <row r="667" s="121" customFormat="1" ht="13.35" customHeight="1"/>
    <row r="668" s="121" customFormat="1" ht="13.35" customHeight="1"/>
    <row r="669" s="121" customFormat="1" ht="13.35" customHeight="1"/>
    <row r="670" s="121" customFormat="1" ht="13.35" customHeight="1"/>
    <row r="671" s="121" customFormat="1" ht="13.35" customHeight="1"/>
    <row r="672" s="121" customFormat="1" ht="13.35" customHeight="1"/>
    <row r="673" s="121" customFormat="1" ht="13.35" customHeight="1"/>
    <row r="674" s="121" customFormat="1" ht="13.35" customHeight="1"/>
    <row r="675" s="121" customFormat="1" ht="13.35" customHeight="1"/>
    <row r="676" s="121" customFormat="1" ht="13.35" customHeight="1"/>
    <row r="677" s="121" customFormat="1" ht="13.35" customHeight="1"/>
    <row r="678" s="121" customFormat="1" ht="13.35" customHeight="1"/>
    <row r="679" s="121" customFormat="1" ht="13.35" customHeight="1"/>
    <row r="680" s="121" customFormat="1" ht="13.35" customHeight="1"/>
    <row r="681" s="121" customFormat="1" ht="13.35" customHeight="1"/>
    <row r="682" s="121" customFormat="1" ht="13.35" customHeight="1"/>
    <row r="683" s="121" customFormat="1" ht="13.35" customHeight="1"/>
    <row r="684" s="121" customFormat="1" ht="13.35" customHeight="1"/>
    <row r="685" s="121" customFormat="1" ht="13.35" customHeight="1"/>
    <row r="686" s="121" customFormat="1" ht="13.35" customHeight="1"/>
    <row r="687" s="121" customFormat="1" ht="13.35" customHeight="1"/>
    <row r="688" s="121" customFormat="1" ht="13.35" customHeight="1"/>
    <row r="689" s="121" customFormat="1" ht="13.35" customHeight="1"/>
    <row r="690" s="121" customFormat="1" ht="13.35" customHeight="1"/>
    <row r="691" s="121" customFormat="1" ht="13.35" customHeight="1"/>
    <row r="692" s="121" customFormat="1" ht="13.35" customHeight="1"/>
    <row r="693" s="121" customFormat="1" ht="13.35" customHeight="1"/>
    <row r="694" s="121" customFormat="1" ht="13.35" customHeight="1"/>
    <row r="695" s="121" customFormat="1" ht="13.35" customHeight="1"/>
    <row r="696" s="121" customFormat="1" ht="13.35" customHeight="1"/>
    <row r="697" s="121" customFormat="1" ht="13.35" customHeight="1"/>
    <row r="698" s="121" customFormat="1" ht="13.35" customHeight="1"/>
    <row r="699" s="121" customFormat="1" ht="13.35" customHeight="1"/>
    <row r="700" s="121" customFormat="1" ht="13.35" customHeight="1"/>
    <row r="701" s="121" customFormat="1" ht="13.35" customHeight="1"/>
    <row r="702" s="121" customFormat="1" ht="13.35" customHeight="1"/>
    <row r="703" s="121" customFormat="1" ht="13.35" customHeight="1"/>
    <row r="704" s="121" customFormat="1" ht="13.35" customHeight="1"/>
    <row r="705" s="121" customFormat="1" ht="13.35" customHeight="1"/>
    <row r="706" s="121" customFormat="1" ht="13.35" customHeight="1"/>
    <row r="707" s="121" customFormat="1" ht="13.35" customHeight="1"/>
    <row r="708" s="121" customFormat="1" ht="13.35" customHeight="1"/>
    <row r="709" s="121" customFormat="1" ht="13.35" customHeight="1"/>
    <row r="710" s="121" customFormat="1" ht="13.35" customHeight="1"/>
    <row r="711" s="121" customFormat="1" ht="13.35" customHeight="1"/>
    <row r="712" s="121" customFormat="1" ht="13.35" customHeight="1"/>
    <row r="713" s="121" customFormat="1" ht="13.35" customHeight="1"/>
    <row r="714" s="121" customFormat="1" ht="13.35" customHeight="1"/>
    <row r="715" s="121" customFormat="1" ht="13.35" customHeight="1"/>
    <row r="716" s="121" customFormat="1" ht="13.35" customHeight="1"/>
    <row r="717" s="121" customFormat="1" ht="13.35" customHeight="1"/>
    <row r="718" s="121" customFormat="1" ht="13.35" customHeight="1"/>
    <row r="719" s="121" customFormat="1" ht="13.35" customHeight="1"/>
    <row r="720" s="121" customFormat="1" ht="13.35" customHeight="1"/>
    <row r="721" s="121" customFormat="1" ht="13.35" customHeight="1"/>
    <row r="722" s="121" customFormat="1" ht="13.35" customHeight="1"/>
    <row r="723" s="121" customFormat="1" ht="13.35" customHeight="1"/>
    <row r="724" s="121" customFormat="1" ht="13.35" customHeight="1"/>
    <row r="725" s="121" customFormat="1" ht="13.35" customHeight="1"/>
    <row r="726" s="121" customFormat="1" ht="13.35" customHeight="1"/>
    <row r="727" s="121" customFormat="1" ht="13.35" customHeight="1"/>
    <row r="728" s="121" customFormat="1" ht="13.35" customHeight="1"/>
    <row r="729" s="121" customFormat="1" ht="13.35" customHeight="1"/>
    <row r="730" s="121" customFormat="1" ht="13.35" customHeight="1"/>
    <row r="731" s="121" customFormat="1" ht="13.35" customHeight="1"/>
    <row r="732" s="121" customFormat="1" ht="13.35" customHeight="1"/>
    <row r="733" s="121" customFormat="1" ht="13.35" customHeight="1"/>
    <row r="734" s="121" customFormat="1" ht="13.35" customHeight="1"/>
    <row r="735" s="121" customFormat="1" ht="13.35" customHeight="1"/>
    <row r="736" s="121" customFormat="1" ht="13.35" customHeight="1"/>
    <row r="737" s="121" customFormat="1" ht="13.35" customHeight="1"/>
    <row r="738" s="121" customFormat="1" ht="13.35" customHeight="1"/>
    <row r="739" s="121" customFormat="1" ht="13.35" customHeight="1"/>
    <row r="740" s="121" customFormat="1" ht="13.35" customHeight="1"/>
    <row r="741" s="121" customFormat="1" ht="13.35" customHeight="1"/>
    <row r="742" s="121" customFormat="1" ht="13.35" customHeight="1"/>
    <row r="743" s="121" customFormat="1" ht="13.35" customHeight="1"/>
    <row r="744" s="121" customFormat="1" ht="13.35" customHeight="1"/>
    <row r="745" s="121" customFormat="1" ht="13.35" customHeight="1"/>
    <row r="746" s="121" customFormat="1" ht="13.35" customHeight="1"/>
    <row r="747" s="121" customFormat="1" ht="13.35" customHeight="1"/>
    <row r="748" s="121" customFormat="1" ht="13.35" customHeight="1"/>
    <row r="749" s="121" customFormat="1" ht="13.35" customHeight="1"/>
    <row r="750" s="121" customFormat="1" ht="13.35" customHeight="1"/>
    <row r="751" s="121" customFormat="1" ht="13.35" customHeight="1"/>
    <row r="752" s="121" customFormat="1" ht="13.35" customHeight="1"/>
    <row r="753" s="121" customFormat="1" ht="13.35" customHeight="1"/>
    <row r="754" s="121" customFormat="1" ht="13.35" customHeight="1"/>
    <row r="755" s="121" customFormat="1" ht="13.35" customHeight="1"/>
    <row r="756" s="121" customFormat="1" ht="13.35" customHeight="1"/>
    <row r="757" s="121" customFormat="1" ht="13.35" customHeight="1"/>
    <row r="758" s="121" customFormat="1" ht="13.35" customHeight="1"/>
    <row r="759" s="121" customFormat="1" ht="13.35" customHeight="1"/>
    <row r="760" s="121" customFormat="1" ht="13.35" customHeight="1"/>
    <row r="761" s="121" customFormat="1" ht="13.35" customHeight="1"/>
    <row r="762" s="121" customFormat="1" ht="13.35" customHeight="1"/>
    <row r="763" s="121" customFormat="1" ht="13.35" customHeight="1"/>
    <row r="764" s="121" customFormat="1" ht="13.35" customHeight="1"/>
    <row r="765" s="121" customFormat="1" ht="13.35" customHeight="1"/>
    <row r="766" s="121" customFormat="1" ht="13.35" customHeight="1"/>
    <row r="767" s="121" customFormat="1" ht="13.35" customHeight="1"/>
    <row r="768" s="121" customFormat="1" ht="13.35" customHeight="1"/>
    <row r="769" s="121" customFormat="1" ht="13.35" customHeight="1"/>
    <row r="770" s="121" customFormat="1" ht="13.35" customHeight="1"/>
    <row r="771" s="121" customFormat="1" ht="13.35" customHeight="1"/>
    <row r="772" s="121" customFormat="1" ht="13.35" customHeight="1"/>
    <row r="773" s="121" customFormat="1" ht="13.35" customHeight="1"/>
    <row r="774" s="121" customFormat="1" ht="13.35" customHeight="1"/>
    <row r="775" s="121" customFormat="1" ht="13.35" customHeight="1"/>
    <row r="776" s="121" customFormat="1" ht="13.35" customHeight="1"/>
    <row r="777" s="121" customFormat="1" ht="13.35" customHeight="1"/>
    <row r="778" s="121" customFormat="1" ht="13.35" customHeight="1"/>
    <row r="779" s="121" customFormat="1" ht="13.35" customHeight="1"/>
    <row r="780" s="121" customFormat="1" ht="13.35" customHeight="1"/>
    <row r="781" s="121" customFormat="1" ht="13.35" customHeight="1"/>
    <row r="782" s="121" customFormat="1" ht="13.35" customHeight="1"/>
    <row r="783" s="121" customFormat="1" ht="13.35" customHeight="1"/>
    <row r="784" s="121" customFormat="1" ht="13.35" customHeight="1"/>
    <row r="785" s="121" customFormat="1" ht="13.35" customHeight="1"/>
    <row r="786" s="121" customFormat="1" ht="13.35" customHeight="1"/>
    <row r="787" s="121" customFormat="1" ht="13.35" customHeight="1"/>
    <row r="788" s="121" customFormat="1" ht="13.35" customHeight="1"/>
    <row r="789" s="121" customFormat="1" ht="13.35" customHeight="1"/>
    <row r="790" s="121" customFormat="1" ht="13.35" customHeight="1"/>
    <row r="791" s="121" customFormat="1" ht="13.35" customHeight="1"/>
    <row r="792" s="121" customFormat="1" ht="13.35" customHeight="1"/>
    <row r="793" s="121" customFormat="1" ht="13.35" customHeight="1"/>
    <row r="794" s="121" customFormat="1" ht="13.35" customHeight="1"/>
    <row r="795" s="121" customFormat="1" ht="13.35" customHeight="1"/>
    <row r="796" s="121" customFormat="1" ht="13.35" customHeight="1"/>
    <row r="797" s="121" customFormat="1" ht="13.35" customHeight="1"/>
    <row r="798" s="121" customFormat="1" ht="13.35" customHeight="1"/>
    <row r="799" s="121" customFormat="1" ht="13.35" customHeight="1"/>
    <row r="800" s="121" customFormat="1" ht="13.35" customHeight="1"/>
    <row r="801" s="121" customFormat="1" ht="13.35" customHeight="1"/>
    <row r="802" s="121" customFormat="1" ht="13.35" customHeight="1"/>
    <row r="803" s="121" customFormat="1" ht="13.35" customHeight="1"/>
    <row r="804" s="121" customFormat="1" ht="13.35" customHeight="1"/>
    <row r="805" s="121" customFormat="1" ht="13.35" customHeight="1"/>
    <row r="806" s="121" customFormat="1" ht="13.35" customHeight="1"/>
    <row r="807" s="121" customFormat="1" ht="13.35" customHeight="1"/>
    <row r="808" s="121" customFormat="1" ht="13.35" customHeight="1"/>
    <row r="809" s="121" customFormat="1" ht="13.35" customHeight="1"/>
    <row r="810" s="121" customFormat="1" ht="13.35" customHeight="1"/>
    <row r="811" s="121" customFormat="1" ht="13.35" customHeight="1"/>
    <row r="812" s="121" customFormat="1" ht="13.35" customHeight="1"/>
    <row r="813" s="121" customFormat="1" ht="13.35" customHeight="1"/>
    <row r="814" s="121" customFormat="1" ht="13.35" customHeight="1"/>
    <row r="815" s="121" customFormat="1" ht="13.35" customHeight="1"/>
    <row r="816" s="121" customFormat="1" ht="13.35" customHeight="1"/>
    <row r="817" s="121" customFormat="1" ht="13.35" customHeight="1"/>
    <row r="818" s="121" customFormat="1" ht="13.35" customHeight="1"/>
    <row r="819" s="121" customFormat="1" ht="13.35" customHeight="1"/>
    <row r="820" s="121" customFormat="1" ht="13.35" customHeight="1"/>
    <row r="821" s="121" customFormat="1" ht="13.35" customHeight="1"/>
    <row r="822" s="121" customFormat="1" ht="13.35" customHeight="1"/>
    <row r="823" s="121" customFormat="1" ht="13.35" customHeight="1"/>
    <row r="824" s="121" customFormat="1" ht="13.35" customHeight="1"/>
    <row r="825" s="121" customFormat="1" ht="13.35" customHeight="1"/>
    <row r="826" s="121" customFormat="1" ht="13.35" customHeight="1"/>
    <row r="827" s="121" customFormat="1" ht="13.35" customHeight="1"/>
    <row r="828" s="121" customFormat="1" ht="13.35" customHeight="1"/>
    <row r="829" s="121" customFormat="1" ht="13.35" customHeight="1"/>
    <row r="830" s="121" customFormat="1" ht="13.35" customHeight="1"/>
    <row r="831" s="121" customFormat="1" ht="13.35" customHeight="1"/>
    <row r="832" s="121" customFormat="1" ht="13.35" customHeight="1"/>
    <row r="833" s="121" customFormat="1" ht="13.35" customHeight="1"/>
    <row r="834" s="121" customFormat="1" ht="13.35" customHeight="1"/>
    <row r="835" s="121" customFormat="1" ht="13.35" customHeight="1"/>
    <row r="836" s="121" customFormat="1" ht="13.35" customHeight="1"/>
    <row r="837" s="121" customFormat="1" ht="13.35" customHeight="1"/>
    <row r="838" s="121" customFormat="1" ht="13.35" customHeight="1"/>
    <row r="839" s="121" customFormat="1" ht="13.35" customHeight="1"/>
    <row r="840" s="121" customFormat="1" ht="13.35" customHeight="1"/>
    <row r="841" s="121" customFormat="1" ht="13.35" customHeight="1"/>
    <row r="842" s="121" customFormat="1" ht="13.35" customHeight="1"/>
    <row r="843" s="121" customFormat="1" ht="13.35" customHeight="1"/>
    <row r="844" s="121" customFormat="1" ht="13.35" customHeight="1"/>
    <row r="845" s="121" customFormat="1" ht="13.35" customHeight="1"/>
    <row r="846" s="121" customFormat="1" ht="13.35" customHeight="1"/>
    <row r="847" s="121" customFormat="1" ht="13.35" customHeight="1"/>
    <row r="848" s="121" customFormat="1" ht="13.35" customHeight="1"/>
    <row r="849" s="121" customFormat="1" ht="13.35" customHeight="1"/>
    <row r="850" s="121" customFormat="1" ht="13.35" customHeight="1"/>
    <row r="851" s="121" customFormat="1" ht="13.35" customHeight="1"/>
    <row r="852" s="121" customFormat="1" ht="13.35" customHeight="1"/>
    <row r="853" s="121" customFormat="1" ht="13.35" customHeight="1"/>
    <row r="854" s="121" customFormat="1" ht="13.35" customHeight="1"/>
    <row r="855" s="121" customFormat="1" ht="13.35" customHeight="1"/>
    <row r="856" s="121" customFormat="1" ht="13.35" customHeight="1"/>
    <row r="857" s="121" customFormat="1" ht="13.35" customHeight="1"/>
    <row r="858" s="121" customFormat="1" ht="13.35" customHeight="1"/>
    <row r="859" s="121" customFormat="1" ht="13.35" customHeight="1"/>
    <row r="860" s="121" customFormat="1" ht="13.35" customHeight="1"/>
    <row r="861" s="121" customFormat="1" ht="13.35" customHeight="1"/>
    <row r="862" s="121" customFormat="1" ht="13.35" customHeight="1"/>
    <row r="863" s="121" customFormat="1" ht="13.35" customHeight="1"/>
    <row r="864" s="121" customFormat="1" ht="13.35" customHeight="1"/>
    <row r="865" s="121" customFormat="1" ht="13.35" customHeight="1"/>
    <row r="866" s="121" customFormat="1" ht="13.35" customHeight="1"/>
    <row r="867" s="121" customFormat="1" ht="13.35" customHeight="1"/>
    <row r="868" s="121" customFormat="1" ht="13.35" customHeight="1"/>
    <row r="869" s="121" customFormat="1" ht="13.35" customHeight="1"/>
    <row r="870" s="121" customFormat="1" ht="13.35" customHeight="1"/>
    <row r="871" s="121" customFormat="1" ht="13.35" customHeight="1"/>
    <row r="872" s="121" customFormat="1" ht="13.35" customHeight="1"/>
    <row r="873" s="121" customFormat="1" ht="13.35" customHeight="1"/>
    <row r="874" s="121" customFormat="1" ht="13.35" customHeight="1"/>
    <row r="875" s="121" customFormat="1" ht="13.35" customHeight="1"/>
    <row r="876" s="121" customFormat="1" ht="13.35" customHeight="1"/>
    <row r="877" s="121" customFormat="1" ht="13.35" customHeight="1"/>
    <row r="878" s="121" customFormat="1" ht="13.35" customHeight="1"/>
    <row r="879" s="121" customFormat="1" ht="13.35" customHeight="1"/>
    <row r="880" s="121" customFormat="1" ht="13.35" customHeight="1"/>
    <row r="881" s="121" customFormat="1" ht="13.35" customHeight="1"/>
    <row r="882" s="121" customFormat="1" ht="13.35" customHeight="1"/>
    <row r="883" s="121" customFormat="1" ht="13.35" customHeight="1"/>
    <row r="884" s="121" customFormat="1" ht="13.35" customHeight="1"/>
    <row r="885" s="121" customFormat="1" ht="13.35" customHeight="1"/>
    <row r="886" s="121" customFormat="1" ht="13.35" customHeight="1"/>
    <row r="887" s="121" customFormat="1" ht="13.35" customHeight="1"/>
    <row r="888" s="121" customFormat="1" ht="13.35" customHeight="1"/>
    <row r="889" s="121" customFormat="1" ht="13.35" customHeight="1"/>
    <row r="890" s="121" customFormat="1" ht="13.35" customHeight="1"/>
    <row r="891" s="121" customFormat="1" ht="13.35" customHeight="1"/>
    <row r="892" s="121" customFormat="1" ht="13.35" customHeight="1"/>
    <row r="893" s="121" customFormat="1" ht="13.35" customHeight="1"/>
    <row r="894" s="121" customFormat="1" ht="13.35" customHeight="1"/>
    <row r="895" s="121" customFormat="1" ht="13.35" customHeight="1"/>
    <row r="896" s="121" customFormat="1" ht="13.35" customHeight="1"/>
    <row r="897" s="121" customFormat="1" ht="13.35" customHeight="1"/>
    <row r="898" s="121" customFormat="1" ht="13.35" customHeight="1"/>
    <row r="899" s="121" customFormat="1" ht="13.35" customHeight="1"/>
    <row r="900" s="121" customFormat="1" ht="13.35" customHeight="1"/>
    <row r="901" s="121" customFormat="1" ht="13.35" customHeight="1"/>
    <row r="902" s="121" customFormat="1" ht="13.35" customHeight="1"/>
    <row r="903" s="121" customFormat="1" ht="13.35" customHeight="1"/>
    <row r="904" s="121" customFormat="1" ht="13.35" customHeight="1"/>
    <row r="905" s="121" customFormat="1" ht="13.35" customHeight="1"/>
    <row r="906" s="121" customFormat="1" ht="13.35" customHeight="1"/>
    <row r="907" s="121" customFormat="1" ht="13.35" customHeight="1"/>
    <row r="908" s="121" customFormat="1" ht="13.35" customHeight="1"/>
    <row r="909" s="121" customFormat="1" ht="13.35" customHeight="1"/>
    <row r="910" s="121" customFormat="1" ht="13.35" customHeight="1"/>
    <row r="911" s="121" customFormat="1" ht="13.35" customHeight="1"/>
    <row r="912" s="121" customFormat="1" ht="13.35" customHeight="1"/>
    <row r="913" s="121" customFormat="1" ht="13.35" customHeight="1"/>
    <row r="914" s="121" customFormat="1" ht="13.35" customHeight="1"/>
    <row r="915" s="121" customFormat="1" ht="13.35" customHeight="1"/>
    <row r="916" s="121" customFormat="1" ht="13.35" customHeight="1"/>
    <row r="917" s="121" customFormat="1" ht="13.35" customHeight="1"/>
    <row r="918" s="121" customFormat="1" ht="13.35" customHeight="1"/>
    <row r="919" s="121" customFormat="1" ht="13.35" customHeight="1"/>
    <row r="920" s="121" customFormat="1" ht="13.35" customHeight="1"/>
    <row r="921" s="121" customFormat="1" ht="13.35" customHeight="1"/>
    <row r="922" s="121" customFormat="1" ht="13.35" customHeight="1"/>
    <row r="923" s="121" customFormat="1" ht="13.35" customHeight="1"/>
    <row r="924" s="121" customFormat="1" ht="13.35" customHeight="1"/>
    <row r="925" s="121" customFormat="1" ht="13.35" customHeight="1"/>
    <row r="926" s="121" customFormat="1" ht="13.35" customHeight="1"/>
    <row r="927" s="121" customFormat="1" ht="13.35" customHeight="1"/>
    <row r="928" s="121" customFormat="1" ht="13.35" customHeight="1"/>
    <row r="929" s="121" customFormat="1" ht="13.35" customHeight="1"/>
    <row r="930" s="121" customFormat="1" ht="13.35" customHeight="1"/>
    <row r="931" s="121" customFormat="1" ht="13.35" customHeight="1"/>
    <row r="932" s="121" customFormat="1" ht="13.35" customHeight="1"/>
    <row r="933" s="121" customFormat="1" ht="13.35" customHeight="1"/>
    <row r="934" s="121" customFormat="1" ht="13.35" customHeight="1"/>
    <row r="935" s="121" customFormat="1" ht="13.35" customHeight="1"/>
    <row r="936" s="121" customFormat="1" ht="13.35" customHeight="1"/>
    <row r="937" s="121" customFormat="1" ht="13.35" customHeight="1"/>
    <row r="938" s="121" customFormat="1" ht="13.35" customHeight="1"/>
    <row r="939" s="121" customFormat="1" ht="13.35" customHeight="1"/>
    <row r="940" s="121" customFormat="1" ht="13.35" customHeight="1"/>
    <row r="941" s="121" customFormat="1" ht="13.35" customHeight="1"/>
    <row r="942" s="121" customFormat="1" ht="13.35" customHeight="1"/>
    <row r="943" s="121" customFormat="1" ht="13.35" customHeight="1"/>
    <row r="944" s="121" customFormat="1" ht="13.35" customHeight="1"/>
    <row r="945" s="121" customFormat="1" ht="13.35" customHeight="1"/>
    <row r="946" s="121" customFormat="1" ht="13.35" customHeight="1"/>
    <row r="947" s="121" customFormat="1" ht="13.35" customHeight="1"/>
    <row r="948" s="121" customFormat="1" ht="13.35" customHeight="1"/>
    <row r="949" s="121" customFormat="1" ht="13.35" customHeight="1"/>
    <row r="950" s="121" customFormat="1" ht="13.35" customHeight="1"/>
    <row r="951" s="121" customFormat="1" ht="13.35" customHeight="1"/>
    <row r="952" s="121" customFormat="1" ht="13.35" customHeight="1"/>
    <row r="953" s="121" customFormat="1" ht="13.35" customHeight="1"/>
    <row r="954" s="121" customFormat="1" ht="13.35" customHeight="1"/>
    <row r="955" s="121" customFormat="1" ht="13.35" customHeight="1"/>
    <row r="956" s="121" customFormat="1" ht="13.35" customHeight="1"/>
    <row r="957" s="121" customFormat="1" ht="13.35" customHeight="1"/>
    <row r="958" s="121" customFormat="1" ht="13.35" customHeight="1"/>
    <row r="959" s="121" customFormat="1" ht="13.35" customHeight="1"/>
    <row r="960" s="121" customFormat="1" ht="13.35" customHeight="1"/>
    <row r="961" s="121" customFormat="1" ht="13.35" customHeight="1"/>
    <row r="962" s="121" customFormat="1" ht="13.35" customHeight="1"/>
    <row r="963" s="121" customFormat="1" ht="13.35" customHeight="1"/>
    <row r="964" s="121" customFormat="1" ht="13.35" customHeight="1"/>
    <row r="965" s="121" customFormat="1" ht="13.35" customHeight="1"/>
    <row r="966" s="121" customFormat="1" ht="13.35" customHeight="1"/>
    <row r="967" s="121" customFormat="1" ht="13.35" customHeight="1"/>
    <row r="968" s="121" customFormat="1" ht="13.35" customHeight="1"/>
    <row r="969" s="121" customFormat="1" ht="13.35" customHeight="1"/>
    <row r="970" s="121" customFormat="1" ht="13.35" customHeight="1"/>
    <row r="971" s="121" customFormat="1" ht="13.35" customHeight="1"/>
    <row r="972" s="121" customFormat="1" ht="13.35" customHeight="1"/>
    <row r="973" s="121" customFormat="1" ht="13.35" customHeight="1"/>
    <row r="974" s="121" customFormat="1" ht="13.35" customHeight="1"/>
    <row r="975" s="121" customFormat="1" ht="13.35" customHeight="1"/>
    <row r="976" s="121" customFormat="1" ht="13.35" customHeight="1"/>
    <row r="977" s="121" customFormat="1" ht="13.35" customHeight="1"/>
    <row r="978" s="121" customFormat="1" ht="13.35" customHeight="1"/>
    <row r="979" s="121" customFormat="1" ht="13.35" customHeight="1"/>
    <row r="980" s="121" customFormat="1" ht="13.35" customHeight="1"/>
    <row r="981" s="121" customFormat="1" ht="13.35" customHeight="1"/>
    <row r="982" s="121" customFormat="1" ht="13.35" customHeight="1"/>
    <row r="983" s="121" customFormat="1" ht="13.35" customHeight="1"/>
    <row r="984" s="121" customFormat="1" ht="13.35" customHeight="1"/>
    <row r="985" s="121" customFormat="1" ht="13.35" customHeight="1"/>
    <row r="986" s="121" customFormat="1" ht="13.35" customHeight="1"/>
    <row r="987" s="121" customFormat="1" ht="13.35" customHeight="1"/>
    <row r="988" s="121" customFormat="1" ht="13.35" customHeight="1"/>
    <row r="989" s="121" customFormat="1" ht="13.35" customHeight="1"/>
    <row r="990" s="121" customFormat="1" ht="13.35" customHeight="1"/>
    <row r="991" s="121" customFormat="1" ht="13.35" customHeight="1"/>
    <row r="992" s="121" customFormat="1" ht="13.35" customHeight="1"/>
    <row r="993" s="121" customFormat="1" ht="13.35" customHeight="1"/>
    <row r="994" s="121" customFormat="1" ht="13.35" customHeight="1"/>
    <row r="995" s="121" customFormat="1" ht="13.35" customHeight="1"/>
    <row r="996" s="121" customFormat="1" ht="13.35" customHeight="1"/>
    <row r="997" s="121" customFormat="1" ht="13.35" customHeight="1"/>
    <row r="998" s="121" customFormat="1" ht="13.35" customHeight="1"/>
    <row r="999" s="121" customFormat="1" ht="13.35" customHeight="1"/>
    <row r="1000" s="121" customFormat="1" ht="13.35" customHeight="1"/>
    <row r="1001" s="121" customFormat="1" ht="13.35" customHeight="1"/>
    <row r="1002" s="121" customFormat="1" ht="13.35" customHeight="1"/>
    <row r="1003" s="121" customFormat="1" ht="13.35" customHeight="1"/>
    <row r="1004" s="121" customFormat="1" ht="13.35" customHeight="1"/>
    <row r="1005" s="121" customFormat="1" ht="13.35" customHeight="1"/>
    <row r="1006" s="121" customFormat="1" ht="13.35" customHeight="1"/>
    <row r="1007" s="121" customFormat="1" ht="13.35" customHeight="1"/>
    <row r="1008" s="121" customFormat="1" ht="13.35" customHeight="1"/>
    <row r="1009" s="121" customFormat="1" ht="13.35" customHeight="1"/>
    <row r="1010" s="121" customFormat="1" ht="13.35" customHeight="1"/>
    <row r="1011" s="121" customFormat="1" ht="13.35" customHeight="1"/>
    <row r="1012" s="121" customFormat="1" ht="13.35" customHeight="1"/>
    <row r="1013" s="121" customFormat="1" ht="13.35" customHeight="1"/>
    <row r="1014" s="121" customFormat="1" ht="13.35" customHeight="1"/>
    <row r="1015" s="121" customFormat="1" ht="13.35" customHeight="1"/>
    <row r="1016" s="121" customFormat="1" ht="13.35" customHeight="1"/>
    <row r="1017" s="121" customFormat="1" ht="13.35" customHeight="1"/>
    <row r="1018" s="121" customFormat="1" ht="13.35" customHeight="1"/>
    <row r="1019" s="121" customFormat="1" ht="13.35" customHeight="1"/>
    <row r="1020" s="121" customFormat="1" ht="13.35" customHeight="1"/>
    <row r="1021" s="121" customFormat="1" ht="13.35" customHeight="1"/>
    <row r="1022" s="121" customFormat="1" ht="13.35" customHeight="1"/>
    <row r="1023" s="121" customFormat="1" ht="13.35" customHeight="1"/>
    <row r="1024" s="121" customFormat="1" ht="13.35" customHeight="1"/>
    <row r="1025" s="121" customFormat="1" ht="13.35" customHeight="1"/>
    <row r="1026" s="121" customFormat="1" ht="13.35" customHeight="1"/>
    <row r="1027" s="121" customFormat="1" ht="13.35" customHeight="1"/>
    <row r="1028" s="121" customFormat="1" ht="13.35" customHeight="1"/>
    <row r="1029" s="121" customFormat="1" ht="13.35" customHeight="1"/>
    <row r="1030" s="121" customFormat="1" ht="13.35" customHeight="1"/>
    <row r="1031" s="121" customFormat="1" ht="13.35" customHeight="1"/>
    <row r="1032" s="121" customFormat="1" ht="13.35" customHeight="1"/>
    <row r="1033" s="121" customFormat="1" ht="13.35" customHeight="1"/>
    <row r="1034" s="121" customFormat="1" ht="13.35" customHeight="1"/>
    <row r="1035" s="121" customFormat="1" ht="13.35" customHeight="1"/>
    <row r="1036" s="121" customFormat="1" ht="13.35" customHeight="1"/>
    <row r="1037" s="121" customFormat="1" ht="13.35" customHeight="1"/>
    <row r="1038" s="121" customFormat="1" ht="13.35" customHeight="1"/>
    <row r="1039" s="121" customFormat="1" ht="13.35" customHeight="1"/>
    <row r="1040" s="121" customFormat="1" ht="13.35" customHeight="1"/>
    <row r="1041" s="121" customFormat="1" ht="13.35" customHeight="1"/>
    <row r="1042" s="121" customFormat="1" ht="13.35" customHeight="1"/>
    <row r="1043" s="121" customFormat="1" ht="13.35" customHeight="1"/>
    <row r="1044" s="121" customFormat="1" ht="13.35" customHeight="1"/>
    <row r="1045" s="121" customFormat="1" ht="13.35" customHeight="1"/>
    <row r="1046" s="121" customFormat="1" ht="13.35" customHeight="1"/>
    <row r="1047" s="121" customFormat="1" ht="13.35" customHeight="1"/>
    <row r="1048" s="121" customFormat="1" ht="13.35" customHeight="1"/>
    <row r="1049" s="121" customFormat="1" ht="13.35" customHeight="1"/>
    <row r="1050" s="121" customFormat="1" ht="13.35" customHeight="1"/>
    <row r="1051" s="121" customFormat="1" ht="13.35" customHeight="1"/>
    <row r="1052" s="121" customFormat="1" ht="13.35" customHeight="1"/>
    <row r="1053" s="121" customFormat="1" ht="13.35" customHeight="1"/>
    <row r="1054" s="121" customFormat="1" ht="13.35" customHeight="1"/>
    <row r="1055" s="121" customFormat="1" ht="13.35" customHeight="1"/>
    <row r="1056" s="121" customFormat="1" ht="13.35" customHeight="1"/>
    <row r="1057" s="121" customFormat="1" ht="13.35" customHeight="1"/>
    <row r="1058" s="121" customFormat="1" ht="13.35" customHeight="1"/>
    <row r="1059" s="121" customFormat="1" ht="13.35" customHeight="1"/>
    <row r="1060" s="121" customFormat="1" ht="13.35" customHeight="1"/>
    <row r="1061" s="121" customFormat="1" ht="13.35" customHeight="1"/>
    <row r="1062" s="121" customFormat="1" ht="13.35" customHeight="1"/>
    <row r="1063" s="121" customFormat="1" ht="13.35" customHeight="1"/>
    <row r="1064" s="121" customFormat="1" ht="13.35" customHeight="1"/>
    <row r="1065" s="121" customFormat="1" ht="13.35" customHeight="1"/>
    <row r="1066" s="121" customFormat="1" ht="13.35" customHeight="1"/>
    <row r="1067" s="121" customFormat="1" ht="13.35" customHeight="1"/>
    <row r="1068" s="121" customFormat="1" ht="13.35" customHeight="1"/>
    <row r="1069" s="121" customFormat="1" ht="13.35" customHeight="1"/>
    <row r="1070" s="121" customFormat="1" ht="13.35" customHeight="1"/>
    <row r="1071" s="121" customFormat="1" ht="13.35" customHeight="1"/>
    <row r="1072" s="121" customFormat="1" ht="13.35" customHeight="1"/>
    <row r="1073" s="121" customFormat="1" ht="13.35" customHeight="1"/>
    <row r="1074" s="121" customFormat="1" ht="13.35" customHeight="1"/>
    <row r="1075" s="121" customFormat="1" ht="13.35" customHeight="1"/>
    <row r="1076" s="121" customFormat="1" ht="13.35" customHeight="1"/>
    <row r="1077" s="121" customFormat="1" ht="13.35" customHeight="1"/>
    <row r="1078" s="121" customFormat="1" ht="13.35" customHeight="1"/>
    <row r="1079" s="121" customFormat="1" ht="13.35" customHeight="1"/>
    <row r="1080" s="121" customFormat="1" ht="13.35" customHeight="1"/>
    <row r="1081" s="121" customFormat="1" ht="13.35" customHeight="1"/>
    <row r="1082" s="121" customFormat="1" ht="13.35" customHeight="1"/>
    <row r="1083" s="121" customFormat="1" ht="13.35" customHeight="1"/>
    <row r="1084" s="121" customFormat="1" ht="13.35" customHeight="1"/>
    <row r="1085" s="121" customFormat="1" ht="13.35" customHeight="1"/>
    <row r="1086" s="121" customFormat="1" ht="13.35" customHeight="1"/>
    <row r="1087" s="121" customFormat="1" ht="13.35" customHeight="1"/>
    <row r="1088" s="121" customFormat="1" ht="13.35" customHeight="1"/>
    <row r="1089" s="121" customFormat="1" ht="13.35" customHeight="1"/>
    <row r="1090" s="121" customFormat="1" ht="13.35" customHeight="1"/>
    <row r="1091" s="121" customFormat="1" ht="13.35" customHeight="1"/>
    <row r="1092" s="121" customFormat="1" ht="13.35" customHeight="1"/>
    <row r="1093" s="121" customFormat="1" ht="13.35" customHeight="1"/>
    <row r="1094" s="121" customFormat="1" ht="13.35" customHeight="1"/>
    <row r="1095" s="121" customFormat="1" ht="13.35" customHeight="1"/>
    <row r="1096" s="121" customFormat="1" ht="13.35" customHeight="1"/>
    <row r="1097" s="121" customFormat="1" ht="13.35" customHeight="1"/>
    <row r="1098" s="121" customFormat="1" ht="13.35" customHeight="1"/>
    <row r="1099" s="121" customFormat="1" ht="13.35" customHeight="1"/>
    <row r="1100" s="121" customFormat="1" ht="13.35" customHeight="1"/>
    <row r="1101" s="121" customFormat="1" ht="13.35" customHeight="1"/>
    <row r="1102" s="121" customFormat="1" ht="13.35" customHeight="1"/>
    <row r="1103" s="121" customFormat="1" ht="13.35" customHeight="1"/>
    <row r="1104" s="121" customFormat="1" ht="13.35" customHeight="1"/>
    <row r="1105" s="121" customFormat="1" ht="13.35" customHeight="1"/>
    <row r="1106" s="121" customFormat="1" ht="13.35" customHeight="1"/>
    <row r="1107" s="121" customFormat="1" ht="13.35" customHeight="1"/>
    <row r="1108" s="121" customFormat="1" ht="13.35" customHeight="1"/>
    <row r="1109" s="121" customFormat="1" ht="13.35" customHeight="1"/>
    <row r="1110" s="121" customFormat="1" ht="13.35" customHeight="1"/>
    <row r="1111" s="121" customFormat="1" ht="13.35" customHeight="1"/>
    <row r="1112" s="121" customFormat="1" ht="13.35" customHeight="1"/>
    <row r="1113" s="121" customFormat="1" ht="13.35" customHeight="1"/>
    <row r="1114" s="121" customFormat="1" ht="13.35" customHeight="1"/>
    <row r="1115" s="121" customFormat="1" ht="13.35" customHeight="1"/>
    <row r="1116" s="121" customFormat="1" ht="13.35" customHeight="1"/>
    <row r="1117" s="121" customFormat="1" ht="13.35" customHeight="1"/>
    <row r="1118" s="121" customFormat="1" ht="13.35" customHeight="1"/>
    <row r="1119" s="121" customFormat="1" ht="13.35" customHeight="1"/>
    <row r="1120" s="121" customFormat="1" ht="13.35" customHeight="1"/>
    <row r="1121" s="121" customFormat="1" ht="13.35" customHeight="1"/>
    <row r="1122" s="121" customFormat="1" ht="13.35" customHeight="1"/>
    <row r="1123" s="121" customFormat="1" ht="13.35" customHeight="1"/>
    <row r="1124" s="121" customFormat="1" ht="13.35" customHeight="1"/>
    <row r="1125" s="121" customFormat="1" ht="13.35" customHeight="1"/>
    <row r="1126" s="121" customFormat="1" ht="13.35" customHeight="1"/>
    <row r="1127" s="121" customFormat="1" ht="13.35" customHeight="1"/>
    <row r="1128" s="121" customFormat="1" ht="13.35" customHeight="1"/>
    <row r="1129" s="121" customFormat="1" ht="13.35" customHeight="1"/>
    <row r="1130" s="121" customFormat="1" ht="13.35" customHeight="1"/>
    <row r="1131" s="121" customFormat="1" ht="13.35" customHeight="1"/>
    <row r="1132" s="121" customFormat="1" ht="13.35" customHeight="1"/>
    <row r="1133" s="121" customFormat="1" ht="13.35" customHeight="1"/>
    <row r="1134" s="121" customFormat="1" ht="13.35" customHeight="1"/>
    <row r="1135" s="121" customFormat="1" ht="13.35" customHeight="1"/>
    <row r="1136" s="121" customFormat="1" ht="13.35" customHeight="1"/>
    <row r="1137" s="121" customFormat="1" ht="13.35" customHeight="1"/>
    <row r="1138" s="121" customFormat="1" ht="13.35" customHeight="1"/>
    <row r="1139" s="121" customFormat="1" ht="13.35" customHeight="1"/>
    <row r="1140" s="121" customFormat="1" ht="13.35" customHeight="1"/>
    <row r="1141" s="121" customFormat="1" ht="13.35" customHeight="1"/>
    <row r="1142" s="121" customFormat="1" ht="13.35" customHeight="1"/>
    <row r="1143" s="121" customFormat="1" ht="13.35" customHeight="1"/>
    <row r="1144" s="121" customFormat="1" ht="13.35" customHeight="1"/>
    <row r="1145" s="121" customFormat="1" ht="13.35" customHeight="1"/>
    <row r="1146" s="121" customFormat="1" ht="13.35" customHeight="1"/>
    <row r="1147" s="121" customFormat="1" ht="13.35" customHeight="1"/>
    <row r="1148" s="121" customFormat="1" ht="13.35" customHeight="1"/>
    <row r="1149" s="121" customFormat="1" ht="13.35" customHeight="1"/>
    <row r="1150" s="121" customFormat="1" ht="13.35" customHeight="1"/>
    <row r="1151" s="121" customFormat="1" ht="13.35" customHeight="1"/>
    <row r="1152" s="121" customFormat="1" ht="13.35" customHeight="1"/>
    <row r="1153" s="121" customFormat="1" ht="13.35" customHeight="1"/>
    <row r="1154" s="121" customFormat="1" ht="13.35" customHeight="1"/>
    <row r="1155" s="121" customFormat="1" ht="13.35" customHeight="1"/>
    <row r="1156" s="121" customFormat="1" ht="13.35" customHeight="1"/>
    <row r="1157" s="121" customFormat="1" ht="13.35" customHeight="1"/>
    <row r="1158" s="121" customFormat="1" ht="13.35" customHeight="1"/>
    <row r="1159" s="121" customFormat="1" ht="13.35" customHeight="1"/>
    <row r="1160" s="121" customFormat="1" ht="13.35" customHeight="1"/>
    <row r="1161" s="121" customFormat="1" ht="13.35" customHeight="1"/>
    <row r="1162" s="121" customFormat="1" ht="13.35" customHeight="1"/>
    <row r="1163" s="121" customFormat="1" ht="13.35" customHeight="1"/>
    <row r="1164" s="121" customFormat="1" ht="13.35" customHeight="1"/>
    <row r="1165" s="121" customFormat="1" ht="13.35" customHeight="1"/>
    <row r="1166" s="121" customFormat="1" ht="13.35" customHeight="1"/>
    <row r="1167" s="121" customFormat="1" ht="13.35" customHeight="1"/>
    <row r="1168" s="121" customFormat="1" ht="13.35" customHeight="1"/>
    <row r="1169" s="121" customFormat="1" ht="13.35" customHeight="1"/>
    <row r="1170" s="121" customFormat="1" ht="13.35" customHeight="1"/>
    <row r="1171" s="121" customFormat="1" ht="13.35" customHeight="1"/>
    <row r="1172" s="121" customFormat="1" ht="13.35" customHeight="1"/>
    <row r="1173" s="121" customFormat="1" ht="13.35" customHeight="1"/>
    <row r="1174" s="121" customFormat="1" ht="13.35" customHeight="1"/>
    <row r="1175" s="121" customFormat="1" ht="13.35" customHeight="1"/>
    <row r="1176" s="121" customFormat="1" ht="13.35" customHeight="1"/>
    <row r="1177" s="121" customFormat="1" ht="13.35" customHeight="1"/>
    <row r="1178" s="121" customFormat="1" ht="13.35" customHeight="1"/>
    <row r="1179" s="121" customFormat="1" ht="13.35" customHeight="1"/>
    <row r="1180" s="121" customFormat="1" ht="13.35" customHeight="1"/>
    <row r="1181" s="121" customFormat="1" ht="13.35" customHeight="1"/>
    <row r="1182" s="121" customFormat="1" ht="13.35" customHeight="1"/>
    <row r="1183" s="121" customFormat="1" ht="13.35" customHeight="1"/>
    <row r="1184" s="121" customFormat="1" ht="13.35" customHeight="1"/>
    <row r="1185" s="121" customFormat="1" ht="13.35" customHeight="1"/>
    <row r="1186" s="121" customFormat="1" ht="13.35" customHeight="1"/>
    <row r="1187" s="121" customFormat="1" ht="13.35" customHeight="1"/>
    <row r="1188" s="121" customFormat="1" ht="13.35" customHeight="1"/>
    <row r="1189" s="121" customFormat="1" ht="13.35" customHeight="1"/>
    <row r="1190" s="121" customFormat="1" ht="13.35" customHeight="1"/>
    <row r="1191" s="121" customFormat="1" ht="13.35" customHeight="1"/>
    <row r="1192" s="121" customFormat="1" ht="13.35" customHeight="1"/>
    <row r="1193" s="121" customFormat="1" ht="13.35" customHeight="1"/>
    <row r="1194" s="121" customFormat="1" ht="13.35" customHeight="1"/>
    <row r="1195" s="121" customFormat="1" ht="13.35" customHeight="1"/>
    <row r="1196" s="121" customFormat="1" ht="13.35" customHeight="1"/>
    <row r="1197" s="121" customFormat="1" ht="13.35" customHeight="1"/>
    <row r="1198" s="121" customFormat="1" ht="13.35" customHeight="1"/>
    <row r="1199" s="121" customFormat="1" ht="13.35" customHeight="1"/>
    <row r="1200" s="121" customFormat="1" ht="13.35" customHeight="1"/>
    <row r="1201" s="121" customFormat="1" ht="13.35" customHeight="1"/>
    <row r="1202" s="121" customFormat="1" ht="13.35" customHeight="1"/>
    <row r="1203" s="121" customFormat="1" ht="13.35" customHeight="1"/>
    <row r="1204" s="121" customFormat="1" ht="13.35" customHeight="1"/>
    <row r="1205" s="121" customFormat="1" ht="13.35" customHeight="1"/>
    <row r="1206" s="121" customFormat="1" ht="13.35" customHeight="1"/>
    <row r="1207" s="121" customFormat="1" ht="13.35" customHeight="1"/>
    <row r="1208" s="121" customFormat="1" ht="13.35" customHeight="1"/>
    <row r="1209" s="121" customFormat="1" ht="13.35" customHeight="1"/>
    <row r="1210" s="121" customFormat="1" ht="13.35" customHeight="1"/>
    <row r="1211" s="121" customFormat="1" ht="13.35" customHeight="1"/>
    <row r="1212" s="121" customFormat="1" ht="13.35" customHeight="1"/>
    <row r="1213" s="121" customFormat="1" ht="13.35" customHeight="1"/>
    <row r="1214" s="121" customFormat="1" ht="13.35" customHeight="1"/>
    <row r="1215" s="121" customFormat="1" ht="13.35" customHeight="1"/>
    <row r="1216" s="121" customFormat="1" ht="13.35" customHeight="1"/>
    <row r="1217" s="121" customFormat="1" ht="13.35" customHeight="1"/>
    <row r="1218" s="121" customFormat="1" ht="13.35" customHeight="1"/>
    <row r="1219" s="121" customFormat="1" ht="13.35" customHeight="1"/>
    <row r="1220" s="121" customFormat="1" ht="13.35" customHeight="1"/>
    <row r="1221" s="121" customFormat="1" ht="13.35" customHeight="1"/>
    <row r="1222" s="121" customFormat="1" ht="13.35" customHeight="1"/>
    <row r="1223" s="121" customFormat="1" ht="13.35" customHeight="1"/>
    <row r="1224" s="121" customFormat="1" ht="13.35" customHeight="1"/>
    <row r="1225" s="121" customFormat="1" ht="13.35" customHeight="1"/>
    <row r="1226" s="121" customFormat="1" ht="13.35" customHeight="1"/>
    <row r="1227" s="121" customFormat="1" ht="13.35" customHeight="1"/>
    <row r="1228" s="121" customFormat="1" ht="13.35" customHeight="1"/>
    <row r="1229" s="121" customFormat="1" ht="13.35" customHeight="1"/>
    <row r="1230" s="121" customFormat="1" ht="13.35" customHeight="1"/>
    <row r="1231" s="121" customFormat="1" ht="13.35" customHeight="1"/>
    <row r="1232" s="121" customFormat="1" ht="13.35" customHeight="1"/>
    <row r="1233" s="121" customFormat="1" ht="13.35" customHeight="1"/>
    <row r="1234" s="121" customFormat="1" ht="13.35" customHeight="1"/>
    <row r="1235" s="121" customFormat="1" ht="13.35" customHeight="1"/>
    <row r="1236" s="121" customFormat="1" ht="13.35" customHeight="1"/>
    <row r="1237" s="121" customFormat="1" ht="13.35" customHeight="1"/>
    <row r="1238" s="121" customFormat="1" ht="13.35" customHeight="1"/>
    <row r="1239" s="121" customFormat="1" ht="13.35" customHeight="1"/>
    <row r="1240" s="121" customFormat="1" ht="13.35" customHeight="1"/>
    <row r="1241" s="121" customFormat="1" ht="13.35" customHeight="1"/>
    <row r="1242" s="121" customFormat="1" ht="13.35" customHeight="1"/>
    <row r="1243" s="121" customFormat="1" ht="13.35" customHeight="1"/>
    <row r="1244" s="121" customFormat="1" ht="13.35" customHeight="1"/>
    <row r="1245" s="121" customFormat="1" ht="13.35" customHeight="1"/>
    <row r="1246" s="121" customFormat="1" ht="13.35" customHeight="1"/>
    <row r="1247" s="121" customFormat="1" ht="13.35" customHeight="1"/>
    <row r="1248" s="121" customFormat="1" ht="13.35" customHeight="1"/>
    <row r="1249" s="121" customFormat="1" ht="13.35" customHeight="1"/>
    <row r="1250" s="121" customFormat="1" ht="13.35" customHeight="1"/>
    <row r="1251" s="121" customFormat="1" ht="13.35" customHeight="1"/>
    <row r="1252" s="121" customFormat="1" ht="13.35" customHeight="1"/>
    <row r="1253" s="121" customFormat="1" ht="13.35" customHeight="1"/>
    <row r="1254" s="121" customFormat="1" ht="13.35" customHeight="1"/>
    <row r="1255" s="121" customFormat="1" ht="13.35" customHeight="1"/>
    <row r="1256" s="121" customFormat="1" ht="13.35" customHeight="1"/>
    <row r="1257" s="121" customFormat="1" ht="13.35" customHeight="1"/>
    <row r="1258" s="121" customFormat="1" ht="13.35" customHeight="1"/>
    <row r="1259" s="121" customFormat="1" ht="13.35" customHeight="1"/>
    <row r="1260" s="121" customFormat="1" ht="13.35" customHeight="1"/>
    <row r="1261" s="121" customFormat="1" ht="13.35" customHeight="1"/>
    <row r="1262" s="121" customFormat="1" ht="13.35" customHeight="1"/>
    <row r="1263" s="121" customFormat="1" ht="13.35" customHeight="1"/>
    <row r="1264" s="121" customFormat="1" ht="13.35" customHeight="1"/>
    <row r="1265" s="121" customFormat="1" ht="13.35" customHeight="1"/>
    <row r="1266" s="121" customFormat="1" ht="13.35" customHeight="1"/>
    <row r="1267" s="121" customFormat="1" ht="13.35" customHeight="1"/>
    <row r="1268" s="121" customFormat="1" ht="13.35" customHeight="1"/>
    <row r="1269" s="121" customFormat="1" ht="13.35" customHeight="1"/>
    <row r="1270" s="121" customFormat="1" ht="13.35" customHeight="1"/>
    <row r="1271" s="121" customFormat="1" ht="13.35" customHeight="1"/>
    <row r="1272" s="121" customFormat="1" ht="13.35" customHeight="1"/>
    <row r="1273" s="121" customFormat="1" ht="13.35" customHeight="1"/>
    <row r="1274" s="121" customFormat="1" ht="13.35" customHeight="1"/>
    <row r="1275" s="121" customFormat="1" ht="13.35" customHeight="1"/>
    <row r="1276" s="121" customFormat="1" ht="13.35" customHeight="1"/>
    <row r="1277" s="121" customFormat="1" ht="13.35" customHeight="1"/>
    <row r="1278" s="121" customFormat="1" ht="13.35" customHeight="1"/>
    <row r="1279" s="121" customFormat="1" ht="13.35" customHeight="1"/>
    <row r="1280" s="121" customFormat="1" ht="13.35" customHeight="1"/>
    <row r="1281" s="121" customFormat="1" ht="13.35" customHeight="1"/>
    <row r="1282" s="121" customFormat="1" ht="13.35" customHeight="1"/>
    <row r="1283" s="121" customFormat="1" ht="13.35" customHeight="1"/>
    <row r="1284" s="121" customFormat="1" ht="13.35" customHeight="1"/>
    <row r="1285" s="121" customFormat="1" ht="13.35" customHeight="1"/>
    <row r="1286" s="121" customFormat="1" ht="13.35" customHeight="1"/>
    <row r="1287" s="121" customFormat="1" ht="13.35" customHeight="1"/>
    <row r="1288" s="121" customFormat="1" ht="13.35" customHeight="1"/>
    <row r="1289" s="121" customFormat="1" ht="13.35" customHeight="1"/>
    <row r="1290" s="121" customFormat="1" ht="13.35" customHeight="1"/>
    <row r="1291" s="121" customFormat="1" ht="13.35" customHeight="1"/>
    <row r="1292" s="121" customFormat="1" ht="13.35" customHeight="1"/>
    <row r="1293" s="121" customFormat="1" ht="13.35" customHeight="1"/>
    <row r="1294" s="121" customFormat="1" ht="13.35" customHeight="1"/>
    <row r="1295" s="121" customFormat="1" ht="13.35" customHeight="1"/>
    <row r="1296" s="121" customFormat="1" ht="13.35" customHeight="1"/>
    <row r="1297" s="121" customFormat="1" ht="13.35" customHeight="1"/>
    <row r="1298" s="121" customFormat="1" ht="13.35" customHeight="1"/>
    <row r="1299" s="121" customFormat="1" ht="13.35" customHeight="1"/>
    <row r="1300" s="121" customFormat="1" ht="13.35" customHeight="1"/>
    <row r="1301" s="121" customFormat="1" ht="13.35" customHeight="1"/>
    <row r="1302" s="121" customFormat="1" ht="13.35" customHeight="1"/>
    <row r="1303" s="121" customFormat="1" ht="13.35" customHeight="1"/>
    <row r="1304" s="121" customFormat="1" ht="13.35" customHeight="1"/>
    <row r="1305" s="121" customFormat="1" ht="13.35" customHeight="1"/>
    <row r="1306" s="121" customFormat="1" ht="13.35" customHeight="1"/>
    <row r="1307" s="121" customFormat="1" ht="13.35" customHeight="1"/>
    <row r="1308" s="121" customFormat="1" ht="13.35" customHeight="1"/>
    <row r="1309" s="121" customFormat="1" ht="13.35" customHeight="1"/>
    <row r="1310" s="121" customFormat="1" ht="13.35" customHeight="1"/>
    <row r="1311" s="121" customFormat="1" ht="13.35" customHeight="1"/>
    <row r="1312" s="121" customFormat="1" ht="13.35" customHeight="1"/>
    <row r="1313" s="121" customFormat="1" ht="13.35" customHeight="1"/>
    <row r="1314" s="121" customFormat="1" ht="13.35" customHeight="1"/>
    <row r="1315" s="121" customFormat="1" ht="13.35" customHeight="1"/>
    <row r="1316" s="121" customFormat="1" ht="13.35" customHeight="1"/>
    <row r="1317" s="121" customFormat="1" ht="13.35" customHeight="1"/>
    <row r="1318" s="121" customFormat="1" ht="13.35" customHeight="1"/>
    <row r="1319" s="121" customFormat="1" ht="13.35" customHeight="1"/>
    <row r="1320" s="121" customFormat="1" ht="13.35" customHeight="1"/>
    <row r="1321" s="121" customFormat="1" ht="13.35" customHeight="1"/>
    <row r="1322" s="121" customFormat="1" ht="13.35" customHeight="1"/>
    <row r="1323" s="121" customFormat="1" ht="13.35" customHeight="1"/>
    <row r="1324" s="121" customFormat="1" ht="13.35" customHeight="1"/>
    <row r="1325" s="121" customFormat="1" ht="13.35" customHeight="1"/>
    <row r="1326" s="121" customFormat="1" ht="13.35" customHeight="1"/>
    <row r="1327" s="121" customFormat="1" ht="13.35" customHeight="1"/>
    <row r="1328" s="121" customFormat="1" ht="13.35" customHeight="1"/>
    <row r="1329" s="121" customFormat="1" ht="13.35" customHeight="1"/>
    <row r="1330" s="121" customFormat="1" ht="13.35" customHeight="1"/>
    <row r="1331" s="121" customFormat="1" ht="13.35" customHeight="1"/>
    <row r="1332" s="121" customFormat="1" ht="13.35" customHeight="1"/>
    <row r="1333" s="121" customFormat="1" ht="13.35" customHeight="1"/>
    <row r="1334" s="121" customFormat="1" ht="13.35" customHeight="1"/>
    <row r="1335" s="121" customFormat="1" ht="13.35" customHeight="1"/>
    <row r="1336" s="121" customFormat="1" ht="13.35" customHeight="1"/>
    <row r="1337" s="121" customFormat="1" ht="13.35" customHeight="1"/>
    <row r="1338" s="121" customFormat="1" ht="13.35" customHeight="1"/>
    <row r="1339" s="121" customFormat="1" ht="13.35" customHeight="1"/>
    <row r="1340" s="121" customFormat="1" ht="13.35" customHeight="1"/>
    <row r="1341" s="121" customFormat="1" ht="13.35" customHeight="1"/>
    <row r="1342" s="121" customFormat="1" ht="13.35" customHeight="1"/>
    <row r="1343" s="121" customFormat="1" ht="13.35" customHeight="1"/>
    <row r="1344" s="121" customFormat="1" ht="13.35" customHeight="1"/>
    <row r="1345" s="121" customFormat="1" ht="13.35" customHeight="1"/>
    <row r="1346" s="121" customFormat="1" ht="13.35" customHeight="1"/>
    <row r="1347" s="121" customFormat="1" ht="13.35" customHeight="1"/>
    <row r="1348" s="121" customFormat="1" ht="13.35" customHeight="1"/>
    <row r="1349" s="121" customFormat="1" ht="13.35" customHeight="1"/>
    <row r="1350" s="121" customFormat="1" ht="13.35" customHeight="1"/>
    <row r="1351" s="121" customFormat="1" ht="13.35" customHeight="1"/>
    <row r="1352" s="121" customFormat="1" ht="13.35" customHeight="1"/>
    <row r="1353" s="121" customFormat="1" ht="13.35" customHeight="1"/>
    <row r="1354" s="121" customFormat="1" ht="13.35" customHeight="1"/>
    <row r="1355" s="121" customFormat="1" ht="13.35" customHeight="1"/>
    <row r="1356" s="121" customFormat="1" ht="13.35" customHeight="1"/>
    <row r="1357" s="121" customFormat="1" ht="13.35" customHeight="1"/>
    <row r="1358" s="121" customFormat="1" ht="13.35" customHeight="1"/>
    <row r="1359" s="121" customFormat="1" ht="13.35" customHeight="1"/>
    <row r="1360" s="121" customFormat="1" ht="13.35" customHeight="1"/>
    <row r="1361" s="121" customFormat="1" ht="13.35" customHeight="1"/>
    <row r="1362" s="121" customFormat="1" ht="13.35" customHeight="1"/>
    <row r="1363" s="121" customFormat="1" ht="13.35" customHeight="1"/>
    <row r="1364" s="121" customFormat="1" ht="13.35" customHeight="1"/>
    <row r="1365" s="121" customFormat="1" ht="13.35" customHeight="1"/>
    <row r="1366" s="121" customFormat="1" ht="13.35" customHeight="1"/>
    <row r="1367" s="121" customFormat="1" ht="13.35" customHeight="1"/>
    <row r="1368" s="121" customFormat="1" ht="13.35" customHeight="1"/>
    <row r="1369" s="121" customFormat="1" ht="13.35" customHeight="1"/>
    <row r="1370" s="121" customFormat="1" ht="13.35" customHeight="1"/>
    <row r="1371" s="121" customFormat="1" ht="13.35" customHeight="1"/>
    <row r="1372" s="121" customFormat="1" ht="13.35" customHeight="1"/>
    <row r="1373" s="121" customFormat="1" ht="13.35" customHeight="1"/>
    <row r="1374" s="121" customFormat="1" ht="13.35" customHeight="1"/>
    <row r="1375" s="121" customFormat="1" ht="13.35" customHeight="1"/>
    <row r="1376" s="121" customFormat="1" ht="13.35" customHeight="1"/>
    <row r="1377" s="121" customFormat="1" ht="13.35" customHeight="1"/>
    <row r="1378" s="121" customFormat="1" ht="13.35" customHeight="1"/>
    <row r="1379" s="121" customFormat="1" ht="13.35" customHeight="1"/>
    <row r="1380" s="121" customFormat="1" ht="13.35" customHeight="1"/>
    <row r="1381" s="121" customFormat="1" ht="13.35" customHeight="1"/>
    <row r="1382" s="121" customFormat="1" ht="13.35" customHeight="1"/>
    <row r="1383" s="121" customFormat="1" ht="13.35" customHeight="1"/>
    <row r="1384" s="121" customFormat="1" ht="13.35" customHeight="1"/>
    <row r="1385" s="121" customFormat="1" ht="13.35" customHeight="1"/>
    <row r="1386" s="121" customFormat="1" ht="13.35" customHeight="1"/>
    <row r="1387" s="121" customFormat="1" ht="13.35" customHeight="1"/>
    <row r="1388" s="121" customFormat="1" ht="13.35" customHeight="1"/>
    <row r="1389" s="121" customFormat="1" ht="13.35" customHeight="1"/>
    <row r="1390" s="121" customFormat="1" ht="13.35" customHeight="1"/>
    <row r="1391" s="121" customFormat="1" ht="13.35" customHeight="1"/>
    <row r="1392" s="121" customFormat="1" ht="13.35" customHeight="1"/>
    <row r="1393" s="121" customFormat="1" ht="13.35" customHeight="1"/>
    <row r="1394" s="121" customFormat="1" ht="13.35" customHeight="1"/>
    <row r="1395" s="121" customFormat="1" ht="13.35" customHeight="1"/>
    <row r="1396" s="121" customFormat="1" ht="13.35" customHeight="1"/>
    <row r="1397" s="121" customFormat="1" ht="13.35" customHeight="1"/>
    <row r="1398" s="121" customFormat="1" ht="13.35" customHeight="1"/>
    <row r="1399" s="121" customFormat="1" ht="13.35" customHeight="1"/>
    <row r="1400" s="121" customFormat="1" ht="13.35" customHeight="1"/>
    <row r="1401" s="121" customFormat="1" ht="13.35" customHeight="1"/>
    <row r="1402" s="121" customFormat="1" ht="13.35" customHeight="1"/>
    <row r="1403" s="121" customFormat="1" ht="13.35" customHeight="1"/>
    <row r="1404" s="121" customFormat="1" ht="13.35" customHeight="1"/>
    <row r="1405" s="121" customFormat="1" ht="13.35" customHeight="1"/>
    <row r="1406" s="121" customFormat="1" ht="13.35" customHeight="1"/>
    <row r="1407" s="121" customFormat="1" ht="13.35" customHeight="1"/>
    <row r="1408" s="121" customFormat="1" ht="13.35" customHeight="1"/>
    <row r="1409" s="121" customFormat="1" ht="13.35" customHeight="1"/>
    <row r="1410" s="121" customFormat="1" ht="13.35" customHeight="1"/>
    <row r="1411" s="121" customFormat="1" ht="13.35" customHeight="1"/>
    <row r="1412" s="121" customFormat="1" ht="13.35" customHeight="1"/>
    <row r="1413" s="121" customFormat="1" ht="13.35" customHeight="1"/>
    <row r="1414" s="121" customFormat="1" ht="13.35" customHeight="1"/>
    <row r="1415" s="121" customFormat="1" ht="13.35" customHeight="1"/>
    <row r="1416" s="121" customFormat="1" ht="13.35" customHeight="1"/>
    <row r="1417" s="121" customFormat="1" ht="13.35" customHeight="1"/>
    <row r="1418" s="121" customFormat="1" ht="13.35" customHeight="1"/>
    <row r="1419" s="121" customFormat="1" ht="13.35" customHeight="1"/>
    <row r="1420" s="121" customFormat="1" ht="13.35" customHeight="1"/>
    <row r="1421" s="121" customFormat="1" ht="13.35" customHeight="1"/>
    <row r="1422" s="121" customFormat="1" ht="13.35" customHeight="1"/>
    <row r="1423" s="121" customFormat="1" ht="13.35" customHeight="1"/>
    <row r="1424" s="121" customFormat="1" ht="13.35" customHeight="1"/>
    <row r="1425" s="121" customFormat="1" ht="13.35" customHeight="1"/>
    <row r="1426" s="121" customFormat="1" ht="13.35" customHeight="1"/>
    <row r="1427" s="121" customFormat="1" ht="13.35" customHeight="1"/>
    <row r="1428" s="121" customFormat="1" ht="13.35" customHeight="1"/>
    <row r="1429" s="121" customFormat="1" ht="13.35" customHeight="1"/>
    <row r="1430" s="121" customFormat="1" ht="13.35" customHeight="1"/>
    <row r="1431" s="121" customFormat="1" ht="13.35" customHeight="1"/>
    <row r="1432" s="121" customFormat="1" ht="13.35" customHeight="1"/>
    <row r="1433" s="121" customFormat="1" ht="13.35" customHeight="1"/>
    <row r="1434" s="121" customFormat="1" ht="13.35" customHeight="1"/>
    <row r="1435" s="121" customFormat="1" ht="13.35" customHeight="1"/>
    <row r="1436" s="121" customFormat="1" ht="13.35" customHeight="1"/>
    <row r="1437" s="121" customFormat="1" ht="13.35" customHeight="1"/>
    <row r="1438" s="121" customFormat="1" ht="13.35" customHeight="1"/>
    <row r="1439" s="121" customFormat="1" ht="13.35" customHeight="1"/>
    <row r="1440" s="121" customFormat="1" ht="13.35" customHeight="1"/>
    <row r="1441" s="121" customFormat="1" ht="13.35" customHeight="1"/>
    <row r="1442" s="121" customFormat="1" ht="13.35" customHeight="1"/>
    <row r="1443" s="121" customFormat="1" ht="13.35" customHeight="1"/>
    <row r="1444" s="121" customFormat="1" ht="13.35" customHeight="1"/>
    <row r="1445" s="121" customFormat="1" ht="13.35" customHeight="1"/>
    <row r="1446" s="121" customFormat="1" ht="13.35" customHeight="1"/>
    <row r="1447" s="121" customFormat="1" ht="13.35" customHeight="1"/>
    <row r="1448" s="121" customFormat="1" ht="13.35" customHeight="1"/>
    <row r="1449" s="121" customFormat="1" ht="13.35" customHeight="1"/>
    <row r="1450" s="121" customFormat="1" ht="13.35" customHeight="1"/>
    <row r="1451" s="121" customFormat="1" ht="13.35" customHeight="1"/>
    <row r="1452" s="121" customFormat="1" ht="13.35" customHeight="1"/>
    <row r="1453" s="121" customFormat="1" ht="13.35" customHeight="1"/>
    <row r="1454" s="121" customFormat="1" ht="13.35" customHeight="1"/>
    <row r="1455" s="121" customFormat="1" ht="13.35" customHeight="1"/>
    <row r="1456" s="121" customFormat="1" ht="13.35" customHeight="1"/>
    <row r="1457" s="121" customFormat="1" ht="13.35" customHeight="1"/>
    <row r="1458" s="121" customFormat="1" ht="13.35" customHeight="1"/>
    <row r="1459" s="121" customFormat="1" ht="13.35" customHeight="1"/>
    <row r="1460" s="121" customFormat="1" ht="13.35" customHeight="1"/>
    <row r="1461" s="121" customFormat="1" ht="13.35" customHeight="1"/>
    <row r="1462" s="121" customFormat="1" ht="13.35" customHeight="1"/>
    <row r="1463" s="121" customFormat="1" ht="13.35" customHeight="1"/>
    <row r="1464" s="121" customFormat="1" ht="13.35" customHeight="1"/>
    <row r="1465" s="121" customFormat="1" ht="13.35" customHeight="1"/>
    <row r="1466" s="121" customFormat="1" ht="13.35" customHeight="1"/>
    <row r="1467" s="121" customFormat="1" ht="13.35" customHeight="1"/>
    <row r="1468" s="121" customFormat="1" ht="13.35" customHeight="1"/>
    <row r="1469" s="121" customFormat="1" ht="13.35" customHeight="1"/>
    <row r="1470" s="121" customFormat="1" ht="13.35" customHeight="1"/>
    <row r="1471" s="121" customFormat="1" ht="13.35" customHeight="1"/>
    <row r="1472" s="121" customFormat="1" ht="13.35" customHeight="1"/>
    <row r="1473" s="121" customFormat="1" ht="13.35" customHeight="1"/>
    <row r="1474" s="121" customFormat="1" ht="13.35" customHeight="1"/>
    <row r="1475" s="121" customFormat="1" ht="13.35" customHeight="1"/>
    <row r="1476" s="121" customFormat="1" ht="13.35" customHeight="1"/>
    <row r="1477" s="121" customFormat="1" ht="13.35" customHeight="1"/>
    <row r="1478" s="121" customFormat="1" ht="13.35" customHeight="1"/>
    <row r="1479" s="121" customFormat="1" ht="13.35" customHeight="1"/>
    <row r="1480" s="121" customFormat="1" ht="13.35" customHeight="1"/>
    <row r="1481" s="121" customFormat="1" ht="13.35" customHeight="1"/>
    <row r="1482" s="121" customFormat="1" ht="13.35" customHeight="1"/>
    <row r="1483" s="121" customFormat="1" ht="13.35" customHeight="1"/>
    <row r="1484" s="121" customFormat="1" ht="13.35" customHeight="1"/>
    <row r="1485" s="121" customFormat="1" ht="13.35" customHeight="1"/>
    <row r="1486" s="121" customFormat="1" ht="13.35" customHeight="1"/>
    <row r="1487" s="121" customFormat="1" ht="13.35" customHeight="1"/>
    <row r="1488" s="121" customFormat="1" ht="13.35" customHeight="1"/>
    <row r="1489" s="121" customFormat="1" ht="13.35" customHeight="1"/>
    <row r="1490" s="121" customFormat="1" ht="13.35" customHeight="1"/>
    <row r="1491" s="121" customFormat="1" ht="13.35" customHeight="1"/>
    <row r="1492" s="121" customFormat="1" ht="13.35" customHeight="1"/>
    <row r="1493" s="121" customFormat="1" ht="13.35" customHeight="1"/>
    <row r="1494" s="121" customFormat="1" ht="13.35" customHeight="1"/>
    <row r="1495" s="121" customFormat="1" ht="13.35" customHeight="1"/>
    <row r="1496" s="121" customFormat="1" ht="13.35" customHeight="1"/>
    <row r="1497" s="121" customFormat="1" ht="13.35" customHeight="1"/>
    <row r="1498" s="121" customFormat="1" ht="13.35" customHeight="1"/>
    <row r="1499" s="121" customFormat="1" ht="13.35" customHeight="1"/>
    <row r="1500" s="121" customFormat="1" ht="13.35" customHeight="1"/>
    <row r="1501" s="121" customFormat="1" ht="13.35" customHeight="1"/>
    <row r="1502" s="121" customFormat="1" ht="13.35" customHeight="1"/>
    <row r="1503" s="121" customFormat="1" ht="13.35" customHeight="1"/>
    <row r="1504" s="121" customFormat="1" ht="13.35" customHeight="1"/>
    <row r="1505" s="121" customFormat="1" ht="13.35" customHeight="1"/>
    <row r="1506" s="121" customFormat="1" ht="13.35" customHeight="1"/>
    <row r="1507" s="121" customFormat="1" ht="13.35" customHeight="1"/>
    <row r="1508" s="121" customFormat="1" ht="13.35" customHeight="1"/>
    <row r="1509" s="121" customFormat="1" ht="13.35" customHeight="1"/>
    <row r="1510" s="121" customFormat="1" ht="13.35" customHeight="1"/>
    <row r="1511" s="121" customFormat="1" ht="13.35" customHeight="1"/>
    <row r="1512" s="121" customFormat="1" ht="13.35" customHeight="1"/>
    <row r="1513" s="121" customFormat="1" ht="13.35" customHeight="1"/>
    <row r="1514" s="121" customFormat="1" ht="13.35" customHeight="1"/>
    <row r="1515" s="121" customFormat="1" ht="13.35" customHeight="1"/>
    <row r="1516" s="121" customFormat="1" ht="13.35" customHeight="1"/>
    <row r="1517" s="121" customFormat="1" ht="13.35" customHeight="1"/>
    <row r="1518" s="121" customFormat="1" ht="13.35" customHeight="1"/>
    <row r="1519" s="121" customFormat="1" ht="13.35" customHeight="1"/>
    <row r="1520" s="121" customFormat="1" ht="13.35" customHeight="1"/>
    <row r="1521" s="121" customFormat="1" ht="13.35" customHeight="1"/>
    <row r="1522" s="121" customFormat="1" ht="13.35" customHeight="1"/>
    <row r="1523" s="121" customFormat="1" ht="13.35" customHeight="1"/>
    <row r="1524" s="121" customFormat="1" ht="13.35" customHeight="1"/>
    <row r="1525" s="121" customFormat="1" ht="13.35" customHeight="1"/>
    <row r="1526" s="121" customFormat="1" ht="13.35" customHeight="1"/>
    <row r="1527" s="121" customFormat="1" ht="13.35" customHeight="1"/>
    <row r="1528" s="121" customFormat="1" ht="13.35" customHeight="1"/>
    <row r="1529" s="121" customFormat="1" ht="13.35" customHeight="1"/>
    <row r="1530" s="121" customFormat="1" ht="13.35" customHeight="1"/>
    <row r="1531" s="121" customFormat="1" ht="13.35" customHeight="1"/>
    <row r="1532" s="121" customFormat="1" ht="13.35" customHeight="1"/>
    <row r="1533" s="121" customFormat="1" ht="13.35" customHeight="1"/>
    <row r="1534" s="121" customFormat="1" ht="13.35" customHeight="1"/>
    <row r="1535" s="121" customFormat="1" ht="13.35" customHeight="1"/>
    <row r="1536" s="121" customFormat="1" ht="13.35" customHeight="1"/>
    <row r="1537" s="121" customFormat="1" ht="13.35" customHeight="1"/>
    <row r="1538" s="121" customFormat="1" ht="13.35" customHeight="1"/>
    <row r="1539" s="121" customFormat="1" ht="13.35" customHeight="1"/>
    <row r="1540" s="121" customFormat="1" ht="13.35" customHeight="1"/>
    <row r="1541" s="121" customFormat="1" ht="13.35" customHeight="1"/>
    <row r="1542" s="121" customFormat="1" ht="13.35" customHeight="1"/>
    <row r="1543" s="121" customFormat="1" ht="13.35" customHeight="1"/>
    <row r="1544" s="121" customFormat="1" ht="13.35" customHeight="1"/>
    <row r="1545" s="121" customFormat="1" ht="13.35" customHeight="1"/>
    <row r="1546" s="121" customFormat="1" ht="13.35" customHeight="1"/>
    <row r="1547" s="121" customFormat="1" ht="13.35" customHeight="1"/>
    <row r="1548" s="121" customFormat="1" ht="13.35" customHeight="1"/>
    <row r="1549" s="121" customFormat="1" ht="13.35" customHeight="1"/>
    <row r="1550" s="121" customFormat="1" ht="13.35" customHeight="1"/>
    <row r="1551" s="121" customFormat="1" ht="13.35" customHeight="1"/>
    <row r="1552" s="121" customFormat="1" ht="13.35" customHeight="1"/>
    <row r="1553" s="121" customFormat="1" ht="13.35" customHeight="1"/>
    <row r="1554" s="121" customFormat="1" ht="13.35" customHeight="1"/>
    <row r="1555" s="121" customFormat="1" ht="13.35" customHeight="1"/>
    <row r="1556" s="121" customFormat="1" ht="13.35" customHeight="1"/>
    <row r="1557" s="121" customFormat="1" ht="13.35" customHeight="1"/>
    <row r="1558" s="121" customFormat="1" ht="13.35" customHeight="1"/>
    <row r="1559" s="121" customFormat="1" ht="13.35" customHeight="1"/>
    <row r="1560" s="121" customFormat="1" ht="13.35" customHeight="1"/>
    <row r="1561" s="121" customFormat="1" ht="13.35" customHeight="1"/>
    <row r="1562" s="121" customFormat="1" ht="13.35" customHeight="1"/>
    <row r="1563" s="121" customFormat="1" ht="13.35" customHeight="1"/>
    <row r="1564" s="121" customFormat="1" ht="13.35" customHeight="1"/>
    <row r="1565" s="121" customFormat="1" ht="13.35" customHeight="1"/>
    <row r="1566" s="121" customFormat="1" ht="13.35" customHeight="1"/>
    <row r="1567" s="121" customFormat="1" ht="13.35" customHeight="1"/>
    <row r="1568" s="121" customFormat="1" ht="13.35" customHeight="1"/>
    <row r="1569" s="121" customFormat="1" ht="13.35" customHeight="1"/>
    <row r="1570" s="121" customFormat="1" ht="13.35" customHeight="1"/>
    <row r="1571" s="121" customFormat="1" ht="13.35" customHeight="1"/>
    <row r="1572" s="121" customFormat="1" ht="13.35" customHeight="1"/>
    <row r="1573" s="121" customFormat="1" ht="13.35" customHeight="1"/>
    <row r="1574" s="121" customFormat="1" ht="13.35" customHeight="1"/>
    <row r="1575" s="121" customFormat="1" ht="13.35" customHeight="1"/>
    <row r="1576" s="121" customFormat="1" ht="13.35" customHeight="1"/>
    <row r="1577" s="121" customFormat="1" ht="13.35" customHeight="1"/>
    <row r="1578" s="121" customFormat="1" ht="13.35" customHeight="1"/>
    <row r="1579" s="121" customFormat="1" ht="13.35" customHeight="1"/>
    <row r="1580" s="121" customFormat="1" ht="13.35" customHeight="1"/>
    <row r="1581" s="121" customFormat="1" ht="13.35" customHeight="1"/>
    <row r="1582" s="121" customFormat="1" ht="13.35" customHeight="1"/>
    <row r="1583" s="121" customFormat="1" ht="13.35" customHeight="1"/>
    <row r="1584" s="121" customFormat="1" ht="13.35" customHeight="1"/>
    <row r="1585" s="121" customFormat="1" ht="13.35" customHeight="1"/>
    <row r="1586" s="121" customFormat="1" ht="13.35" customHeight="1"/>
    <row r="1587" s="121" customFormat="1" ht="13.35" customHeight="1"/>
    <row r="1588" s="121" customFormat="1" ht="13.35" customHeight="1"/>
    <row r="1589" s="121" customFormat="1" ht="13.35" customHeight="1"/>
    <row r="1590" s="121" customFormat="1" ht="13.35" customHeight="1"/>
    <row r="1591" s="121" customFormat="1" ht="13.35" customHeight="1"/>
    <row r="1592" s="121" customFormat="1" ht="13.35" customHeight="1"/>
    <row r="1593" s="121" customFormat="1" ht="13.35" customHeight="1"/>
    <row r="1594" s="121" customFormat="1" ht="13.35" customHeight="1"/>
    <row r="1595" s="121" customFormat="1" ht="13.35" customHeight="1"/>
    <row r="1596" s="121" customFormat="1" ht="13.35" customHeight="1"/>
    <row r="1597" s="121" customFormat="1" ht="13.35" customHeight="1"/>
    <row r="1598" s="121" customFormat="1" ht="13.35" customHeight="1"/>
    <row r="1599" s="121" customFormat="1" ht="13.35" customHeight="1"/>
    <row r="1600" s="121" customFormat="1" ht="13.35" customHeight="1"/>
    <row r="1601" s="121" customFormat="1" ht="13.35" customHeight="1"/>
    <row r="1602" s="121" customFormat="1" ht="13.35" customHeight="1"/>
    <row r="1603" s="121" customFormat="1" ht="13.35" customHeight="1"/>
    <row r="1604" s="121" customFormat="1" ht="13.35" customHeight="1"/>
    <row r="1605" s="121" customFormat="1" ht="13.35" customHeight="1"/>
    <row r="1606" s="121" customFormat="1" ht="13.35" customHeight="1"/>
    <row r="1607" s="121" customFormat="1" ht="13.35" customHeight="1"/>
    <row r="1608" s="121" customFormat="1" ht="13.35" customHeight="1"/>
    <row r="1609" s="121" customFormat="1" ht="13.35" customHeight="1"/>
    <row r="1610" s="121" customFormat="1" ht="13.35" customHeight="1"/>
    <row r="1611" s="121" customFormat="1" ht="13.35" customHeight="1"/>
    <row r="1612" s="121" customFormat="1" ht="13.35" customHeight="1"/>
    <row r="1613" s="121" customFormat="1" ht="13.35" customHeight="1"/>
    <row r="1614" s="121" customFormat="1" ht="13.35" customHeight="1"/>
    <row r="1615" s="121" customFormat="1" ht="13.35" customHeight="1"/>
    <row r="1616" s="121" customFormat="1" ht="13.35" customHeight="1"/>
    <row r="1617" s="121" customFormat="1" ht="13.35" customHeight="1"/>
    <row r="1618" s="121" customFormat="1" ht="13.35" customHeight="1"/>
    <row r="1619" s="121" customFormat="1" ht="13.35" customHeight="1"/>
    <row r="1620" s="121" customFormat="1" ht="13.35" customHeight="1"/>
    <row r="1621" s="121" customFormat="1" ht="13.35" customHeight="1"/>
    <row r="1622" s="121" customFormat="1" ht="13.35" customHeight="1"/>
    <row r="1623" s="121" customFormat="1" ht="13.35" customHeight="1"/>
    <row r="1624" s="121" customFormat="1" ht="13.35" customHeight="1"/>
    <row r="1625" s="121" customFormat="1" ht="13.35" customHeight="1"/>
    <row r="1626" s="121" customFormat="1" ht="13.35" customHeight="1"/>
    <row r="1627" s="121" customFormat="1" ht="13.35" customHeight="1"/>
    <row r="1628" s="121" customFormat="1" ht="13.35" customHeight="1"/>
    <row r="1629" s="121" customFormat="1" ht="13.35" customHeight="1"/>
    <row r="1630" s="121" customFormat="1" ht="13.35" customHeight="1"/>
    <row r="1631" s="121" customFormat="1" ht="13.35" customHeight="1"/>
    <row r="1632" s="121" customFormat="1" ht="13.35" customHeight="1"/>
    <row r="1633" s="121" customFormat="1" ht="13.35" customHeight="1"/>
    <row r="1634" s="121" customFormat="1" ht="13.35" customHeight="1"/>
    <row r="1635" s="121" customFormat="1" ht="13.35" customHeight="1"/>
    <row r="1636" s="121" customFormat="1" ht="13.35" customHeight="1"/>
    <row r="1637" s="121" customFormat="1" ht="13.35" customHeight="1"/>
    <row r="1638" s="121" customFormat="1" ht="13.35" customHeight="1"/>
    <row r="1639" s="121" customFormat="1" ht="13.35" customHeight="1"/>
    <row r="1640" s="121" customFormat="1" ht="13.35" customHeight="1"/>
    <row r="1641" s="121" customFormat="1" ht="13.35" customHeight="1"/>
    <row r="1642" s="121" customFormat="1" ht="13.35" customHeight="1"/>
    <row r="1643" s="121" customFormat="1" ht="13.35" customHeight="1"/>
    <row r="1644" s="121" customFormat="1" ht="13.35" customHeight="1"/>
    <row r="1645" s="121" customFormat="1" ht="13.35" customHeight="1"/>
    <row r="1646" s="121" customFormat="1" ht="13.35" customHeight="1"/>
    <row r="1647" s="121" customFormat="1" ht="13.35" customHeight="1"/>
    <row r="1648" s="121" customFormat="1" ht="13.35" customHeight="1"/>
    <row r="1649" s="121" customFormat="1" ht="13.35" customHeight="1"/>
    <row r="1650" s="121" customFormat="1" ht="13.35" customHeight="1"/>
    <row r="1651" s="121" customFormat="1" ht="13.35" customHeight="1"/>
    <row r="1652" s="121" customFormat="1" ht="13.35" customHeight="1"/>
    <row r="1653" s="121" customFormat="1" ht="13.35" customHeight="1"/>
    <row r="1654" s="121" customFormat="1" ht="13.35" customHeight="1"/>
    <row r="1655" s="121" customFormat="1" ht="13.35" customHeight="1"/>
    <row r="1656" s="121" customFormat="1" ht="13.35" customHeight="1"/>
    <row r="1657" s="121" customFormat="1" ht="13.35" customHeight="1"/>
    <row r="1658" s="121" customFormat="1" ht="13.35" customHeight="1"/>
    <row r="1659" s="121" customFormat="1" ht="13.35" customHeight="1"/>
    <row r="1660" s="121" customFormat="1" ht="13.35" customHeight="1"/>
    <row r="1661" s="121" customFormat="1" ht="13.35" customHeight="1"/>
    <row r="1662" s="121" customFormat="1" ht="13.35" customHeight="1"/>
    <row r="1663" s="121" customFormat="1" ht="13.35" customHeight="1"/>
    <row r="1664" s="121" customFormat="1" ht="13.35" customHeight="1"/>
    <row r="1665" s="121" customFormat="1" ht="13.35" customHeight="1"/>
    <row r="1666" s="121" customFormat="1" ht="13.35" customHeight="1"/>
    <row r="1667" s="121" customFormat="1" ht="13.35" customHeight="1"/>
    <row r="1668" s="121" customFormat="1" ht="13.35" customHeight="1"/>
    <row r="1669" s="121" customFormat="1" ht="13.35" customHeight="1"/>
    <row r="1670" s="121" customFormat="1" ht="13.35" customHeight="1"/>
    <row r="1671" s="121" customFormat="1" ht="13.35" customHeight="1"/>
    <row r="1672" s="121" customFormat="1" ht="13.35" customHeight="1"/>
    <row r="1673" s="121" customFormat="1" ht="13.35" customHeight="1"/>
    <row r="1674" s="121" customFormat="1" ht="13.35" customHeight="1"/>
    <row r="1675" s="121" customFormat="1" ht="13.35" customHeight="1"/>
    <row r="1676" s="121" customFormat="1" ht="13.35" customHeight="1"/>
    <row r="1677" s="121" customFormat="1" ht="13.35" customHeight="1"/>
    <row r="1678" s="121" customFormat="1" ht="13.35" customHeight="1"/>
    <row r="1679" s="121" customFormat="1" ht="13.35" customHeight="1"/>
    <row r="1680" s="121" customFormat="1" ht="13.35" customHeight="1"/>
    <row r="1681" s="121" customFormat="1" ht="13.35" customHeight="1"/>
    <row r="1682" s="121" customFormat="1" ht="13.35" customHeight="1"/>
    <row r="1683" s="121" customFormat="1" ht="13.35" customHeight="1"/>
    <row r="1684" s="121" customFormat="1" ht="13.35" customHeight="1"/>
    <row r="1685" s="121" customFormat="1" ht="13.35" customHeight="1"/>
    <row r="1686" s="121" customFormat="1" ht="13.35" customHeight="1"/>
    <row r="1687" s="121" customFormat="1" ht="13.35" customHeight="1"/>
    <row r="1688" s="121" customFormat="1" ht="13.35" customHeight="1"/>
    <row r="1689" s="121" customFormat="1" ht="13.35" customHeight="1"/>
    <row r="1690" s="121" customFormat="1" ht="13.35" customHeight="1"/>
    <row r="1691" s="121" customFormat="1" ht="13.35" customHeight="1"/>
    <row r="1692" s="121" customFormat="1" ht="13.35" customHeight="1"/>
    <row r="1693" s="121" customFormat="1" ht="13.35" customHeight="1"/>
    <row r="1694" s="121" customFormat="1" ht="13.35" customHeight="1"/>
    <row r="1695" s="121" customFormat="1" ht="13.35" customHeight="1"/>
    <row r="1696" s="121" customFormat="1" ht="13.35" customHeight="1"/>
    <row r="1697" s="121" customFormat="1" ht="13.35" customHeight="1"/>
    <row r="1698" s="121" customFormat="1" ht="13.35" customHeight="1"/>
    <row r="1699" s="121" customFormat="1" ht="13.35" customHeight="1"/>
    <row r="1700" s="121" customFormat="1" ht="13.35" customHeight="1"/>
    <row r="1701" s="121" customFormat="1" ht="13.35" customHeight="1"/>
    <row r="1702" s="121" customFormat="1" ht="13.35" customHeight="1"/>
    <row r="1703" s="121" customFormat="1" ht="13.35" customHeight="1"/>
    <row r="1704" s="121" customFormat="1" ht="13.35" customHeight="1"/>
    <row r="1705" s="121" customFormat="1" ht="13.35" customHeight="1"/>
    <row r="1706" s="121" customFormat="1" ht="13.35" customHeight="1"/>
    <row r="1707" s="121" customFormat="1" ht="13.35" customHeight="1"/>
    <row r="1708" s="121" customFormat="1" ht="13.35" customHeight="1"/>
    <row r="1709" s="121" customFormat="1" ht="13.35" customHeight="1"/>
    <row r="1710" s="121" customFormat="1" ht="13.35" customHeight="1"/>
    <row r="1711" s="121" customFormat="1" ht="13.35" customHeight="1"/>
    <row r="1712" s="121" customFormat="1" ht="13.35" customHeight="1"/>
    <row r="1713" s="121" customFormat="1" ht="13.35" customHeight="1"/>
    <row r="1714" s="121" customFormat="1" ht="13.35" customHeight="1"/>
    <row r="1715" s="121" customFormat="1" ht="13.35" customHeight="1"/>
    <row r="1716" s="121" customFormat="1" ht="13.35" customHeight="1"/>
    <row r="1717" s="121" customFormat="1" ht="13.35" customHeight="1"/>
    <row r="1718" s="121" customFormat="1" ht="13.35" customHeight="1"/>
    <row r="1719" s="121" customFormat="1" ht="13.35" customHeight="1"/>
    <row r="1720" s="121" customFormat="1" ht="13.35" customHeight="1"/>
    <row r="1721" s="121" customFormat="1" ht="13.35" customHeight="1"/>
    <row r="1722" s="121" customFormat="1" ht="13.35" customHeight="1"/>
    <row r="1723" s="121" customFormat="1" ht="13.35" customHeight="1"/>
    <row r="1724" s="121" customFormat="1" ht="13.35" customHeight="1"/>
    <row r="1725" s="121" customFormat="1" ht="13.35" customHeight="1"/>
    <row r="1726" s="121" customFormat="1" ht="13.35" customHeight="1"/>
    <row r="1727" s="121" customFormat="1" ht="13.35" customHeight="1"/>
    <row r="1728" s="121" customFormat="1" ht="13.35" customHeight="1"/>
    <row r="1729" s="121" customFormat="1" ht="13.35" customHeight="1"/>
    <row r="1730" s="121" customFormat="1" ht="13.35" customHeight="1"/>
    <row r="1731" s="121" customFormat="1" ht="13.35" customHeight="1"/>
    <row r="1732" s="121" customFormat="1" ht="13.35" customHeight="1"/>
    <row r="1733" s="121" customFormat="1" ht="13.35" customHeight="1"/>
    <row r="1734" s="121" customFormat="1" ht="13.35" customHeight="1"/>
    <row r="1735" s="121" customFormat="1" ht="13.35" customHeight="1"/>
    <row r="1736" s="121" customFormat="1" ht="13.35" customHeight="1"/>
    <row r="1737" s="121" customFormat="1" ht="13.35" customHeight="1"/>
    <row r="1738" s="121" customFormat="1" ht="13.35" customHeight="1"/>
    <row r="1739" s="121" customFormat="1" ht="13.35" customHeight="1"/>
    <row r="1740" s="121" customFormat="1" ht="13.35" customHeight="1"/>
    <row r="1741" s="121" customFormat="1" ht="13.35" customHeight="1"/>
    <row r="1742" s="121" customFormat="1" ht="13.35" customHeight="1"/>
    <row r="1743" s="121" customFormat="1" ht="13.35" customHeight="1"/>
    <row r="1744" s="121" customFormat="1" ht="13.35" customHeight="1"/>
    <row r="1745" s="121" customFormat="1" ht="13.35" customHeight="1"/>
    <row r="1746" s="121" customFormat="1" ht="13.35" customHeight="1"/>
    <row r="1747" s="121" customFormat="1" ht="13.35" customHeight="1"/>
    <row r="1748" s="121" customFormat="1" ht="13.35" customHeight="1"/>
    <row r="1749" s="121" customFormat="1" ht="13.35" customHeight="1"/>
    <row r="1750" s="121" customFormat="1" ht="13.35" customHeight="1"/>
    <row r="1751" s="121" customFormat="1" ht="13.35" customHeight="1"/>
    <row r="1752" s="121" customFormat="1" ht="13.35" customHeight="1"/>
    <row r="1753" s="121" customFormat="1" ht="13.35" customHeight="1"/>
    <row r="1754" s="121" customFormat="1" ht="13.35" customHeight="1"/>
    <row r="1755" s="121" customFormat="1" ht="13.35" customHeight="1"/>
    <row r="1756" s="121" customFormat="1" ht="13.35" customHeight="1"/>
    <row r="1757" s="121" customFormat="1" ht="13.35" customHeight="1"/>
    <row r="1758" s="121" customFormat="1" ht="13.35" customHeight="1"/>
    <row r="1759" s="121" customFormat="1" ht="13.35" customHeight="1"/>
    <row r="1760" s="121" customFormat="1" ht="13.35" customHeight="1"/>
    <row r="1761" s="121" customFormat="1" ht="13.35" customHeight="1"/>
    <row r="1762" s="121" customFormat="1" ht="13.35" customHeight="1"/>
    <row r="1763" s="121" customFormat="1" ht="13.35" customHeight="1"/>
    <row r="1764" s="121" customFormat="1" ht="13.35" customHeight="1"/>
    <row r="1765" s="121" customFormat="1" ht="13.35" customHeight="1"/>
    <row r="1766" s="121" customFormat="1" ht="13.35" customHeight="1"/>
    <row r="1767" s="121" customFormat="1" ht="13.35" customHeight="1"/>
    <row r="1768" s="121" customFormat="1" ht="13.35" customHeight="1"/>
    <row r="1769" s="121" customFormat="1" ht="13.35" customHeight="1"/>
    <row r="1770" s="121" customFormat="1" ht="13.35" customHeight="1"/>
    <row r="1771" s="121" customFormat="1" ht="13.35" customHeight="1"/>
    <row r="1772" s="121" customFormat="1" ht="13.35" customHeight="1"/>
    <row r="1773" s="121" customFormat="1" ht="13.35" customHeight="1"/>
    <row r="1774" s="121" customFormat="1" ht="13.35" customHeight="1"/>
    <row r="1775" s="121" customFormat="1" ht="13.35" customHeight="1"/>
    <row r="1776" s="121" customFormat="1" ht="13.35" customHeight="1"/>
    <row r="1777" s="121" customFormat="1" ht="13.35" customHeight="1"/>
    <row r="1778" s="121" customFormat="1" ht="13.35" customHeight="1"/>
    <row r="1779" s="121" customFormat="1" ht="13.35" customHeight="1"/>
    <row r="1780" s="121" customFormat="1" ht="13.35" customHeight="1"/>
    <row r="1781" s="121" customFormat="1" ht="13.35" customHeight="1"/>
    <row r="1782" s="121" customFormat="1" ht="13.35" customHeight="1"/>
    <row r="1783" s="121" customFormat="1" ht="13.35" customHeight="1"/>
    <row r="1784" s="121" customFormat="1" ht="13.35" customHeight="1"/>
    <row r="1785" s="121" customFormat="1" ht="13.35" customHeight="1"/>
    <row r="1786" s="121" customFormat="1" ht="13.35" customHeight="1"/>
    <row r="1787" s="121" customFormat="1" ht="13.35" customHeight="1"/>
    <row r="1788" s="121" customFormat="1" ht="13.35" customHeight="1"/>
    <row r="1789" s="121" customFormat="1" ht="13.35" customHeight="1"/>
    <row r="1790" s="121" customFormat="1" ht="13.35" customHeight="1"/>
    <row r="1791" s="121" customFormat="1" ht="13.35" customHeight="1"/>
    <row r="1792" s="121" customFormat="1" ht="13.35" customHeight="1"/>
    <row r="1793" s="121" customFormat="1" ht="13.35" customHeight="1"/>
    <row r="1794" s="121" customFormat="1" ht="13.35" customHeight="1"/>
    <row r="1795" s="121" customFormat="1" ht="13.35" customHeight="1"/>
    <row r="1796" s="121" customFormat="1" ht="13.35" customHeight="1"/>
    <row r="1797" s="121" customFormat="1" ht="13.35" customHeight="1"/>
    <row r="1798" s="121" customFormat="1" ht="13.35" customHeight="1"/>
    <row r="1799" s="121" customFormat="1" ht="13.35" customHeight="1"/>
    <row r="1800" s="121" customFormat="1" ht="13.35" customHeight="1"/>
    <row r="1801" s="121" customFormat="1" ht="13.35" customHeight="1"/>
    <row r="1802" s="121" customFormat="1" ht="13.35" customHeight="1"/>
    <row r="1803" s="121" customFormat="1" ht="13.35" customHeight="1"/>
    <row r="1804" s="121" customFormat="1" ht="13.35" customHeight="1"/>
    <row r="1805" s="121" customFormat="1" ht="13.35" customHeight="1"/>
    <row r="1806" s="121" customFormat="1" ht="13.35" customHeight="1"/>
    <row r="1807" s="121" customFormat="1" ht="13.35" customHeight="1"/>
    <row r="1808" s="121" customFormat="1" ht="13.35" customHeight="1"/>
    <row r="1809" s="121" customFormat="1" ht="13.35" customHeight="1"/>
    <row r="1810" s="121" customFormat="1" ht="13.35" customHeight="1"/>
    <row r="1811" s="121" customFormat="1" ht="13.35" customHeight="1"/>
    <row r="1812" s="121" customFormat="1" ht="13.35" customHeight="1"/>
    <row r="1813" s="121" customFormat="1" ht="13.35" customHeight="1"/>
    <row r="1814" s="121" customFormat="1" ht="13.35" customHeight="1"/>
    <row r="1815" s="121" customFormat="1" ht="13.35" customHeight="1"/>
    <row r="1816" s="121" customFormat="1" ht="13.35" customHeight="1"/>
    <row r="1817" s="121" customFormat="1" ht="13.35" customHeight="1"/>
    <row r="1818" s="121" customFormat="1" ht="13.35" customHeight="1"/>
    <row r="1819" s="121" customFormat="1" ht="13.35" customHeight="1"/>
    <row r="1820" s="121" customFormat="1" ht="13.35" customHeight="1"/>
    <row r="1821" s="121" customFormat="1" ht="13.35" customHeight="1"/>
    <row r="1822" s="121" customFormat="1" ht="13.35" customHeight="1"/>
    <row r="1823" s="121" customFormat="1" ht="13.35" customHeight="1"/>
    <row r="1824" s="121" customFormat="1" ht="13.35" customHeight="1"/>
    <row r="1825" s="121" customFormat="1" ht="13.35" customHeight="1"/>
    <row r="1826" s="121" customFormat="1" ht="13.35" customHeight="1"/>
    <row r="1827" s="121" customFormat="1" ht="13.35" customHeight="1"/>
    <row r="1828" s="121" customFormat="1" ht="13.35" customHeight="1"/>
    <row r="1829" s="121" customFormat="1" ht="13.35" customHeight="1"/>
    <row r="1830" s="121" customFormat="1" ht="13.35" customHeight="1"/>
    <row r="1831" s="121" customFormat="1" ht="13.35" customHeight="1"/>
    <row r="1832" s="121" customFormat="1" ht="13.35" customHeight="1"/>
    <row r="1833" s="121" customFormat="1" ht="13.35" customHeight="1"/>
    <row r="1834" s="121" customFormat="1" ht="13.35" customHeight="1"/>
    <row r="1835" s="121" customFormat="1" ht="13.35" customHeight="1"/>
    <row r="1836" s="121" customFormat="1" ht="13.35" customHeight="1"/>
    <row r="1837" s="121" customFormat="1" ht="13.35" customHeight="1"/>
    <row r="1838" s="121" customFormat="1" ht="13.35" customHeight="1"/>
    <row r="1839" s="121" customFormat="1" ht="13.35" customHeight="1"/>
    <row r="1840" s="121" customFormat="1" ht="13.35" customHeight="1"/>
    <row r="1841" s="121" customFormat="1" ht="13.35" customHeight="1"/>
    <row r="1842" s="121" customFormat="1" ht="13.35" customHeight="1"/>
    <row r="1843" s="121" customFormat="1" ht="13.35" customHeight="1"/>
    <row r="1844" s="121" customFormat="1" ht="13.35" customHeight="1"/>
    <row r="1845" s="121" customFormat="1" ht="13.35" customHeight="1"/>
    <row r="1846" s="121" customFormat="1" ht="13.35" customHeight="1"/>
    <row r="1847" s="121" customFormat="1" ht="13.35" customHeight="1"/>
    <row r="1848" s="121" customFormat="1" ht="13.35" customHeight="1"/>
    <row r="1849" s="121" customFormat="1" ht="13.35" customHeight="1"/>
    <row r="1850" s="121" customFormat="1" ht="13.35" customHeight="1"/>
    <row r="1851" s="121" customFormat="1" ht="13.35" customHeight="1"/>
    <row r="1852" s="121" customFormat="1" ht="13.35" customHeight="1"/>
    <row r="1853" s="121" customFormat="1" ht="13.35" customHeight="1"/>
    <row r="1854" s="121" customFormat="1" ht="13.35" customHeight="1"/>
    <row r="1855" s="121" customFormat="1" ht="13.35" customHeight="1"/>
    <row r="1856" s="121" customFormat="1" ht="13.35" customHeight="1"/>
    <row r="1857" s="121" customFormat="1" ht="13.35" customHeight="1"/>
    <row r="1858" s="121" customFormat="1" ht="13.35" customHeight="1"/>
    <row r="1859" s="121" customFormat="1" ht="13.35" customHeight="1"/>
    <row r="1860" s="121" customFormat="1" ht="13.35" customHeight="1"/>
    <row r="1861" s="121" customFormat="1" ht="13.35" customHeight="1"/>
    <row r="1862" s="121" customFormat="1" ht="13.35" customHeight="1"/>
    <row r="1863" s="121" customFormat="1" ht="13.35" customHeight="1"/>
    <row r="1864" s="121" customFormat="1" ht="13.35" customHeight="1"/>
    <row r="1865" s="121" customFormat="1" ht="13.35" customHeight="1"/>
    <row r="1866" s="121" customFormat="1" ht="13.35" customHeight="1"/>
    <row r="1867" s="121" customFormat="1" ht="13.35" customHeight="1"/>
    <row r="1868" s="121" customFormat="1" ht="13.35" customHeight="1"/>
    <row r="1869" s="121" customFormat="1" ht="13.35" customHeight="1"/>
    <row r="1870" s="121" customFormat="1" ht="13.35" customHeight="1"/>
    <row r="1871" s="121" customFormat="1" ht="13.35" customHeight="1"/>
    <row r="1872" s="121" customFormat="1" ht="13.35" customHeight="1"/>
    <row r="1873" s="121" customFormat="1" ht="13.35" customHeight="1"/>
    <row r="1874" s="121" customFormat="1" ht="13.35" customHeight="1"/>
    <row r="1875" s="121" customFormat="1" ht="13.35" customHeight="1"/>
    <row r="1876" s="121" customFormat="1" ht="13.35" customHeight="1"/>
    <row r="1877" s="121" customFormat="1" ht="13.35" customHeight="1"/>
    <row r="1878" s="121" customFormat="1" ht="13.35" customHeight="1"/>
    <row r="1879" s="121" customFormat="1" ht="13.35" customHeight="1"/>
    <row r="1880" s="121" customFormat="1" ht="13.35" customHeight="1"/>
    <row r="1881" s="121" customFormat="1" ht="13.35" customHeight="1"/>
    <row r="1882" s="121" customFormat="1" ht="13.35" customHeight="1"/>
    <row r="1883" s="121" customFormat="1" ht="13.35" customHeight="1"/>
    <row r="1884" s="121" customFormat="1" ht="13.35" customHeight="1"/>
    <row r="1885" s="121" customFormat="1" ht="13.35" customHeight="1"/>
    <row r="1886" s="121" customFormat="1" ht="13.35" customHeight="1"/>
    <row r="1887" s="121" customFormat="1" ht="13.35" customHeight="1"/>
    <row r="1888" s="121" customFormat="1" ht="13.35" customHeight="1"/>
    <row r="1889" s="121" customFormat="1" ht="13.35" customHeight="1"/>
    <row r="1890" s="121" customFormat="1" ht="13.35" customHeight="1"/>
    <row r="1891" s="121" customFormat="1" ht="13.35" customHeight="1"/>
    <row r="1892" s="121" customFormat="1" ht="13.35" customHeight="1"/>
    <row r="1893" s="121" customFormat="1" ht="13.35" customHeight="1"/>
    <row r="1894" s="121" customFormat="1" ht="13.35" customHeight="1"/>
    <row r="1895" s="121" customFormat="1" ht="13.35" customHeight="1"/>
    <row r="1896" s="121" customFormat="1" ht="13.35" customHeight="1"/>
    <row r="1897" s="121" customFormat="1" ht="13.35" customHeight="1"/>
    <row r="1898" s="121" customFormat="1" ht="13.35" customHeight="1"/>
    <row r="1899" s="121" customFormat="1" ht="13.35" customHeight="1"/>
    <row r="1900" s="121" customFormat="1" ht="13.35" customHeight="1"/>
    <row r="1901" s="121" customFormat="1" ht="13.35" customHeight="1"/>
    <row r="1902" s="121" customFormat="1" ht="13.35" customHeight="1"/>
    <row r="1903" s="121" customFormat="1" ht="13.35" customHeight="1"/>
    <row r="1904" s="121" customFormat="1" ht="13.35" customHeight="1"/>
    <row r="1905" s="121" customFormat="1" ht="13.35" customHeight="1"/>
    <row r="1906" s="121" customFormat="1" ht="13.35" customHeight="1"/>
    <row r="1907" s="121" customFormat="1" ht="13.35" customHeight="1"/>
    <row r="1908" s="121" customFormat="1" ht="13.35" customHeight="1"/>
    <row r="1909" s="121" customFormat="1" ht="13.35" customHeight="1"/>
    <row r="1910" s="121" customFormat="1" ht="13.35" customHeight="1"/>
    <row r="1911" s="121" customFormat="1" ht="13.35" customHeight="1"/>
    <row r="1912" s="121" customFormat="1" ht="13.35" customHeight="1"/>
    <row r="1913" s="121" customFormat="1" ht="13.35" customHeight="1"/>
    <row r="1914" s="121" customFormat="1" ht="13.35" customHeight="1"/>
    <row r="1915" s="121" customFormat="1" ht="13.35" customHeight="1"/>
    <row r="1916" s="121" customFormat="1" ht="13.35" customHeight="1"/>
    <row r="1917" s="121" customFormat="1" ht="13.35" customHeight="1"/>
    <row r="1918" s="121" customFormat="1" ht="13.35" customHeight="1"/>
    <row r="1919" s="121" customFormat="1" ht="13.35" customHeight="1"/>
    <row r="1920" s="121" customFormat="1" ht="13.35" customHeight="1"/>
    <row r="1921" s="121" customFormat="1" ht="13.35" customHeight="1"/>
    <row r="1922" s="121" customFormat="1" ht="13.35" customHeight="1"/>
    <row r="1923" s="121" customFormat="1" ht="13.35" customHeight="1"/>
    <row r="1924" s="121" customFormat="1" ht="13.35" customHeight="1"/>
    <row r="1925" s="121" customFormat="1" ht="13.35" customHeight="1"/>
    <row r="1926" s="121" customFormat="1" ht="13.35" customHeight="1"/>
    <row r="1927" s="121" customFormat="1" ht="13.35" customHeight="1"/>
    <row r="1928" s="121" customFormat="1" ht="13.35" customHeight="1"/>
    <row r="1929" s="121" customFormat="1" ht="13.35" customHeight="1"/>
    <row r="1930" s="121" customFormat="1" ht="13.35" customHeight="1"/>
    <row r="1931" s="121" customFormat="1" ht="13.35" customHeight="1"/>
    <row r="1932" s="121" customFormat="1" ht="13.35" customHeight="1"/>
    <row r="1933" s="121" customFormat="1" ht="13.35" customHeight="1"/>
    <row r="1934" s="121" customFormat="1" ht="13.35" customHeight="1"/>
    <row r="1935" s="121" customFormat="1" ht="13.35" customHeight="1"/>
    <row r="1936" s="121" customFormat="1" ht="13.35" customHeight="1"/>
    <row r="1937" s="121" customFormat="1" ht="13.35" customHeight="1"/>
    <row r="1938" s="121" customFormat="1" ht="13.35" customHeight="1"/>
    <row r="1939" s="121" customFormat="1" ht="13.35" customHeight="1"/>
    <row r="1940" s="121" customFormat="1" ht="13.35" customHeight="1"/>
    <row r="1941" s="121" customFormat="1" ht="13.35" customHeight="1"/>
    <row r="1942" s="121" customFormat="1" ht="13.35" customHeight="1"/>
    <row r="1943" s="121" customFormat="1" ht="13.35" customHeight="1"/>
    <row r="1944" s="121" customFormat="1" ht="13.35" customHeight="1"/>
    <row r="1945" s="121" customFormat="1" ht="13.35" customHeight="1"/>
    <row r="1946" s="121" customFormat="1" ht="13.35" customHeight="1"/>
    <row r="1947" s="121" customFormat="1" ht="13.35" customHeight="1"/>
    <row r="1948" s="121" customFormat="1" ht="13.35" customHeight="1"/>
    <row r="1949" s="121" customFormat="1" ht="13.35" customHeight="1"/>
    <row r="1950" s="121" customFormat="1" ht="13.35" customHeight="1"/>
    <row r="1951" s="121" customFormat="1" ht="13.35" customHeight="1"/>
    <row r="1952" s="121" customFormat="1" ht="13.35" customHeight="1"/>
    <row r="1953" s="121" customFormat="1" ht="13.35" customHeight="1"/>
    <row r="1954" s="121" customFormat="1" ht="13.35" customHeight="1"/>
    <row r="1955" s="121" customFormat="1" ht="13.35" customHeight="1"/>
    <row r="1956" s="121" customFormat="1" ht="13.35" customHeight="1"/>
    <row r="1957" s="121" customFormat="1" ht="13.35" customHeight="1"/>
    <row r="1958" s="121" customFormat="1" ht="13.35" customHeight="1"/>
    <row r="1959" s="121" customFormat="1" ht="13.35" customHeight="1"/>
    <row r="1960" s="121" customFormat="1" ht="13.35" customHeight="1"/>
    <row r="1961" s="121" customFormat="1" ht="13.35" customHeight="1"/>
    <row r="1962" s="121" customFormat="1" ht="13.35" customHeight="1"/>
    <row r="1963" s="121" customFormat="1" ht="13.35" customHeight="1"/>
    <row r="1964" s="121" customFormat="1" ht="13.35" customHeight="1"/>
    <row r="1965" s="121" customFormat="1" ht="13.35" customHeight="1"/>
    <row r="1966" s="121" customFormat="1" ht="13.35" customHeight="1"/>
    <row r="1967" s="121" customFormat="1" ht="13.35" customHeight="1"/>
    <row r="1968" s="121" customFormat="1" ht="13.35" customHeight="1"/>
    <row r="1969" s="121" customFormat="1" ht="13.35" customHeight="1"/>
    <row r="1970" s="121" customFormat="1" ht="13.35" customHeight="1"/>
    <row r="1971" s="121" customFormat="1" ht="13.35" customHeight="1"/>
    <row r="1972" s="121" customFormat="1" ht="13.35" customHeight="1"/>
    <row r="1973" s="121" customFormat="1" ht="13.35" customHeight="1"/>
    <row r="1974" s="121" customFormat="1" ht="13.35" customHeight="1"/>
    <row r="1975" s="121" customFormat="1" ht="13.35" customHeight="1"/>
    <row r="1976" s="121" customFormat="1" ht="13.35" customHeight="1"/>
    <row r="1977" s="121" customFormat="1" ht="13.35" customHeight="1"/>
    <row r="1978" s="121" customFormat="1" ht="13.35" customHeight="1"/>
    <row r="1979" s="121" customFormat="1" ht="13.35" customHeight="1"/>
    <row r="1980" s="121" customFormat="1" ht="13.35" customHeight="1"/>
    <row r="1981" s="121" customFormat="1" ht="13.35" customHeight="1"/>
    <row r="1982" s="121" customFormat="1" ht="13.35" customHeight="1"/>
    <row r="1983" s="121" customFormat="1" ht="13.35" customHeight="1"/>
    <row r="1984" s="121" customFormat="1" ht="13.35" customHeight="1"/>
    <row r="1985" s="121" customFormat="1" ht="13.35" customHeight="1"/>
    <row r="1986" s="121" customFormat="1" ht="13.35" customHeight="1"/>
    <row r="1987" s="121" customFormat="1" ht="13.35" customHeight="1"/>
    <row r="1988" s="121" customFormat="1" ht="13.35" customHeight="1"/>
    <row r="1989" s="121" customFormat="1" ht="13.35" customHeight="1"/>
    <row r="1990" s="121" customFormat="1" ht="13.35" customHeight="1"/>
    <row r="1991" s="121" customFormat="1" ht="13.35" customHeight="1"/>
    <row r="1992" s="121" customFormat="1" ht="13.35" customHeight="1"/>
    <row r="1993" s="121" customFormat="1" ht="13.35" customHeight="1"/>
    <row r="1994" s="121" customFormat="1" ht="13.35" customHeight="1"/>
    <row r="1995" s="121" customFormat="1" ht="13.35" customHeight="1"/>
    <row r="1996" s="121" customFormat="1" ht="13.35" customHeight="1"/>
    <row r="1997" s="121" customFormat="1" ht="13.35" customHeight="1"/>
    <row r="1998" s="121" customFormat="1" ht="13.35" customHeight="1"/>
    <row r="1999" s="121" customFormat="1" ht="13.35" customHeight="1"/>
    <row r="2000" s="121" customFormat="1" ht="13.35" customHeight="1"/>
    <row r="2001" s="121" customFormat="1" ht="13.35" customHeight="1"/>
    <row r="2002" s="121" customFormat="1" ht="13.35" customHeight="1"/>
    <row r="2003" s="121" customFormat="1" ht="13.35" customHeight="1"/>
    <row r="2004" s="121" customFormat="1" ht="13.35" customHeight="1"/>
    <row r="2005" s="121" customFormat="1" ht="13.35" customHeight="1"/>
    <row r="2006" s="121" customFormat="1" ht="13.35" customHeight="1"/>
    <row r="2007" s="121" customFormat="1" ht="13.35" customHeight="1"/>
    <row r="2008" s="121" customFormat="1" ht="13.35" customHeight="1"/>
    <row r="2009" s="121" customFormat="1" ht="13.35" customHeight="1"/>
    <row r="2010" s="121" customFormat="1" ht="13.35" customHeight="1"/>
    <row r="2011" s="121" customFormat="1" ht="13.35" customHeight="1"/>
    <row r="2012" s="121" customFormat="1" ht="13.35" customHeight="1"/>
    <row r="2013" s="121" customFormat="1" ht="13.35" customHeight="1"/>
    <row r="2014" s="121" customFormat="1" ht="13.35" customHeight="1"/>
    <row r="2015" s="121" customFormat="1" ht="13.35" customHeight="1"/>
    <row r="2016" s="121" customFormat="1" ht="13.35" customHeight="1"/>
    <row r="2017" s="121" customFormat="1" ht="13.35" customHeight="1"/>
    <row r="2018" s="121" customFormat="1" ht="13.35" customHeight="1"/>
    <row r="2019" s="121" customFormat="1" ht="13.35" customHeight="1"/>
    <row r="2020" s="121" customFormat="1" ht="13.35" customHeight="1"/>
    <row r="2021" s="121" customFormat="1" ht="13.35" customHeight="1"/>
    <row r="2022" s="121" customFormat="1" ht="13.35" customHeight="1"/>
    <row r="2023" s="121" customFormat="1" ht="13.35" customHeight="1"/>
    <row r="2024" s="121" customFormat="1" ht="13.35" customHeight="1"/>
    <row r="2025" s="121" customFormat="1" ht="13.35" customHeight="1"/>
    <row r="2026" s="121" customFormat="1" ht="13.35" customHeight="1"/>
    <row r="2027" s="121" customFormat="1" ht="13.35" customHeight="1"/>
    <row r="2028" s="121" customFormat="1" ht="13.35" customHeight="1"/>
    <row r="2029" s="121" customFormat="1" ht="13.35" customHeight="1"/>
    <row r="2030" s="121" customFormat="1" ht="13.35" customHeight="1"/>
    <row r="2031" s="121" customFormat="1" ht="13.35" customHeight="1"/>
    <row r="2032" s="121" customFormat="1" ht="13.35" customHeight="1"/>
    <row r="2033" s="121" customFormat="1" ht="13.35" customHeight="1"/>
    <row r="2034" s="121" customFormat="1" ht="13.35" customHeight="1"/>
    <row r="2035" s="121" customFormat="1" ht="13.35" customHeight="1"/>
    <row r="2036" s="121" customFormat="1" ht="13.35" customHeight="1"/>
    <row r="2037" s="121" customFormat="1" ht="13.35" customHeight="1"/>
    <row r="2038" s="121" customFormat="1" ht="13.35" customHeight="1"/>
    <row r="2039" s="121" customFormat="1" ht="13.35" customHeight="1"/>
    <row r="2040" s="121" customFormat="1" ht="13.35" customHeight="1"/>
    <row r="2041" s="121" customFormat="1" ht="13.35" customHeight="1"/>
    <row r="2042" s="121" customFormat="1" ht="13.35" customHeight="1"/>
    <row r="2043" s="121" customFormat="1" ht="13.35" customHeight="1"/>
    <row r="2044" s="121" customFormat="1" ht="13.35" customHeight="1"/>
    <row r="2045" s="121" customFormat="1" ht="13.35" customHeight="1"/>
    <row r="2046" s="121" customFormat="1" ht="13.35" customHeight="1"/>
    <row r="2047" s="121" customFormat="1" ht="13.35" customHeight="1"/>
    <row r="2048" s="121" customFormat="1" ht="13.35" customHeight="1"/>
    <row r="2049" s="121" customFormat="1" ht="13.35" customHeight="1"/>
    <row r="2050" s="121" customFormat="1" ht="13.35" customHeight="1"/>
    <row r="2051" s="121" customFormat="1" ht="13.35" customHeight="1"/>
    <row r="2052" s="121" customFormat="1" ht="13.35" customHeight="1"/>
    <row r="2053" s="121" customFormat="1" ht="13.35" customHeight="1"/>
    <row r="2054" s="121" customFormat="1" ht="13.35" customHeight="1"/>
    <row r="2055" s="121" customFormat="1" ht="13.35" customHeight="1"/>
    <row r="2056" s="121" customFormat="1" ht="13.35" customHeight="1"/>
    <row r="2057" s="121" customFormat="1" ht="13.35" customHeight="1"/>
    <row r="2058" s="121" customFormat="1" ht="13.35" customHeight="1"/>
    <row r="2059" s="121" customFormat="1" ht="13.35" customHeight="1"/>
    <row r="2060" s="121" customFormat="1" ht="13.35" customHeight="1"/>
    <row r="2061" s="121" customFormat="1" ht="13.35" customHeight="1"/>
    <row r="2062" s="121" customFormat="1" ht="13.35" customHeight="1"/>
    <row r="2063" s="121" customFormat="1" ht="13.35" customHeight="1"/>
    <row r="2064" s="121" customFormat="1" ht="13.35" customHeight="1"/>
    <row r="2065" s="121" customFormat="1" ht="13.35" customHeight="1"/>
    <row r="2066" s="121" customFormat="1" ht="13.35" customHeight="1"/>
    <row r="2067" s="121" customFormat="1" ht="13.35" customHeight="1"/>
    <row r="2068" s="121" customFormat="1" ht="13.35" customHeight="1"/>
    <row r="2069" s="121" customFormat="1" ht="13.35" customHeight="1"/>
    <row r="2070" s="121" customFormat="1" ht="13.35" customHeight="1"/>
    <row r="2071" s="121" customFormat="1" ht="13.35" customHeight="1"/>
    <row r="2072" s="121" customFormat="1" ht="13.35" customHeight="1"/>
    <row r="2073" s="121" customFormat="1" ht="13.35" customHeight="1"/>
    <row r="2074" s="121" customFormat="1" ht="13.35" customHeight="1"/>
    <row r="2075" s="121" customFormat="1" ht="13.35" customHeight="1"/>
    <row r="2076" s="121" customFormat="1" ht="13.35" customHeight="1"/>
    <row r="2077" s="121" customFormat="1" ht="13.35" customHeight="1"/>
    <row r="2078" s="121" customFormat="1" ht="13.35" customHeight="1"/>
    <row r="2079" s="121" customFormat="1" ht="13.35" customHeight="1"/>
    <row r="2080" s="121" customFormat="1" ht="13.35" customHeight="1"/>
    <row r="2081" s="121" customFormat="1" ht="13.35" customHeight="1"/>
    <row r="2082" s="121" customFormat="1" ht="13.35" customHeight="1"/>
    <row r="2083" s="121" customFormat="1" ht="13.35" customHeight="1"/>
    <row r="2084" s="121" customFormat="1" ht="13.35" customHeight="1"/>
    <row r="2085" s="121" customFormat="1" ht="13.35" customHeight="1"/>
    <row r="2086" s="121" customFormat="1" ht="13.35" customHeight="1"/>
    <row r="2087" s="121" customFormat="1" ht="13.35" customHeight="1"/>
    <row r="2088" s="121" customFormat="1" ht="13.35" customHeight="1"/>
    <row r="2089" s="121" customFormat="1" ht="13.35" customHeight="1"/>
    <row r="2090" s="121" customFormat="1" ht="13.35" customHeight="1"/>
    <row r="2091" s="121" customFormat="1" ht="13.35" customHeight="1"/>
    <row r="2092" s="121" customFormat="1" ht="13.35" customHeight="1"/>
    <row r="2093" s="121" customFormat="1" ht="13.35" customHeight="1"/>
    <row r="2094" s="121" customFormat="1" ht="13.35" customHeight="1"/>
    <row r="2095" s="121" customFormat="1" ht="13.35" customHeight="1"/>
    <row r="2096" s="121" customFormat="1" ht="13.35" customHeight="1"/>
    <row r="2097" s="121" customFormat="1" ht="13.35" customHeight="1"/>
    <row r="2098" s="121" customFormat="1" ht="13.35" customHeight="1"/>
    <row r="2099" s="121" customFormat="1" ht="13.35" customHeight="1"/>
    <row r="2100" s="121" customFormat="1" ht="13.35" customHeight="1"/>
    <row r="2101" s="121" customFormat="1" ht="13.35" customHeight="1"/>
    <row r="2102" s="121" customFormat="1" ht="13.35" customHeight="1"/>
    <row r="2103" s="121" customFormat="1" ht="13.35" customHeight="1"/>
    <row r="2104" s="121" customFormat="1" ht="13.35" customHeight="1"/>
    <row r="2105" s="121" customFormat="1" ht="13.35" customHeight="1"/>
    <row r="2106" s="121" customFormat="1" ht="13.35" customHeight="1"/>
    <row r="2107" s="121" customFormat="1" ht="13.35" customHeight="1"/>
    <row r="2108" s="121" customFormat="1" ht="13.35" customHeight="1"/>
    <row r="2109" s="121" customFormat="1" ht="13.35" customHeight="1"/>
    <row r="2110" s="121" customFormat="1" ht="13.35" customHeight="1"/>
    <row r="2111" s="121" customFormat="1" ht="13.35" customHeight="1"/>
    <row r="2112" s="121" customFormat="1" ht="13.35" customHeight="1"/>
    <row r="2113" s="121" customFormat="1" ht="13.35" customHeight="1"/>
    <row r="2114" s="121" customFormat="1" ht="13.35" customHeight="1"/>
    <row r="2115" s="121" customFormat="1" ht="13.35" customHeight="1"/>
    <row r="2116" s="121" customFormat="1" ht="13.35" customHeight="1"/>
    <row r="2117" s="121" customFormat="1" ht="13.35" customHeight="1"/>
    <row r="2118" s="121" customFormat="1" ht="13.35" customHeight="1"/>
    <row r="2119" s="121" customFormat="1" ht="13.35" customHeight="1"/>
    <row r="2120" s="121" customFormat="1" ht="13.35" customHeight="1"/>
    <row r="2121" s="121" customFormat="1" ht="13.35" customHeight="1"/>
    <row r="2122" s="121" customFormat="1" ht="13.35" customHeight="1"/>
    <row r="2123" s="121" customFormat="1" ht="13.35" customHeight="1"/>
    <row r="2124" s="121" customFormat="1" ht="13.35" customHeight="1"/>
    <row r="2125" s="121" customFormat="1" ht="13.35" customHeight="1"/>
    <row r="2126" s="121" customFormat="1" ht="13.35" customHeight="1"/>
    <row r="2127" s="121" customFormat="1" ht="13.35" customHeight="1"/>
    <row r="2128" s="121" customFormat="1" ht="13.35" customHeight="1"/>
    <row r="2129" s="121" customFormat="1" ht="13.35" customHeight="1"/>
    <row r="2130" s="121" customFormat="1" ht="13.35" customHeight="1"/>
    <row r="2131" s="121" customFormat="1" ht="13.35" customHeight="1"/>
    <row r="2132" s="121" customFormat="1" ht="13.35" customHeight="1"/>
    <row r="2133" s="121" customFormat="1" ht="13.35" customHeight="1"/>
    <row r="2134" s="121" customFormat="1" ht="13.35" customHeight="1"/>
    <row r="2135" s="121" customFormat="1" ht="13.35" customHeight="1"/>
    <row r="2136" s="121" customFormat="1" ht="13.35" customHeight="1"/>
    <row r="2137" s="121" customFormat="1" ht="13.35" customHeight="1"/>
    <row r="2138" s="121" customFormat="1" ht="13.35" customHeight="1"/>
    <row r="2139" s="121" customFormat="1" ht="13.35" customHeight="1"/>
    <row r="2140" s="121" customFormat="1" ht="13.35" customHeight="1"/>
    <row r="2141" s="121" customFormat="1" ht="13.35" customHeight="1"/>
    <row r="2142" s="121" customFormat="1" ht="13.35" customHeight="1"/>
    <row r="2143" s="121" customFormat="1" ht="13.35" customHeight="1"/>
    <row r="2144" s="121" customFormat="1" ht="13.35" customHeight="1"/>
    <row r="2145" s="121" customFormat="1" ht="13.35" customHeight="1"/>
    <row r="2146" s="121" customFormat="1" ht="13.35" customHeight="1"/>
    <row r="2147" s="121" customFormat="1" ht="13.35" customHeight="1"/>
    <row r="2148" s="121" customFormat="1" ht="13.35" customHeight="1"/>
    <row r="2149" s="121" customFormat="1" ht="13.35" customHeight="1"/>
    <row r="2150" s="121" customFormat="1" ht="13.35" customHeight="1"/>
    <row r="2151" s="121" customFormat="1" ht="13.35" customHeight="1"/>
    <row r="2152" s="121" customFormat="1" ht="13.35" customHeight="1"/>
    <row r="2153" s="121" customFormat="1" ht="13.35" customHeight="1"/>
    <row r="2154" s="121" customFormat="1" ht="13.35" customHeight="1"/>
    <row r="2155" s="121" customFormat="1" ht="13.35" customHeight="1"/>
    <row r="2156" s="121" customFormat="1" ht="13.35" customHeight="1"/>
    <row r="2157" s="121" customFormat="1" ht="13.35" customHeight="1"/>
    <row r="2158" s="121" customFormat="1" ht="13.35" customHeight="1"/>
    <row r="2159" s="121" customFormat="1" ht="13.35" customHeight="1"/>
    <row r="2160" s="121" customFormat="1" ht="13.35" customHeight="1"/>
    <row r="2161" s="121" customFormat="1" ht="13.35" customHeight="1"/>
    <row r="2162" s="121" customFormat="1" ht="13.35" customHeight="1"/>
    <row r="2163" s="121" customFormat="1" ht="13.35" customHeight="1"/>
    <row r="2164" s="121" customFormat="1" ht="13.35" customHeight="1"/>
    <row r="2165" s="121" customFormat="1" ht="13.35" customHeight="1"/>
    <row r="2166" s="121" customFormat="1" ht="13.35" customHeight="1"/>
    <row r="2167" s="121" customFormat="1" ht="13.35" customHeight="1"/>
    <row r="2168" s="121" customFormat="1" ht="13.35" customHeight="1"/>
    <row r="2169" s="121" customFormat="1" ht="13.35" customHeight="1"/>
    <row r="2170" s="121" customFormat="1" ht="13.35" customHeight="1"/>
    <row r="2171" s="121" customFormat="1" ht="13.35" customHeight="1"/>
    <row r="2172" s="121" customFormat="1" ht="13.35" customHeight="1"/>
    <row r="2173" s="121" customFormat="1" ht="13.35" customHeight="1"/>
    <row r="2174" s="121" customFormat="1" ht="13.35" customHeight="1"/>
    <row r="2175" s="121" customFormat="1" ht="13.35" customHeight="1"/>
    <row r="2176" s="121" customFormat="1" ht="13.35" customHeight="1"/>
    <row r="2177" s="121" customFormat="1" ht="13.35" customHeight="1"/>
    <row r="2178" s="121" customFormat="1" ht="13.35" customHeight="1"/>
    <row r="2179" s="121" customFormat="1" ht="13.35" customHeight="1"/>
    <row r="2180" s="121" customFormat="1" ht="13.35" customHeight="1"/>
    <row r="2181" s="121" customFormat="1" ht="13.35" customHeight="1"/>
    <row r="2182" s="121" customFormat="1" ht="13.35" customHeight="1"/>
    <row r="2183" s="121" customFormat="1" ht="13.35" customHeight="1"/>
    <row r="2184" s="121" customFormat="1" ht="13.35" customHeight="1"/>
    <row r="2185" s="121" customFormat="1" ht="13.35" customHeight="1"/>
    <row r="2186" s="121" customFormat="1" ht="13.35" customHeight="1"/>
    <row r="2187" s="121" customFormat="1" ht="13.35" customHeight="1"/>
    <row r="2188" s="121" customFormat="1" ht="13.35" customHeight="1"/>
    <row r="2189" s="121" customFormat="1" ht="13.35" customHeight="1"/>
    <row r="2190" s="121" customFormat="1" ht="13.35" customHeight="1"/>
    <row r="2191" s="121" customFormat="1" ht="13.35" customHeight="1"/>
    <row r="2192" s="121" customFormat="1" ht="13.35" customHeight="1"/>
    <row r="2193" s="121" customFormat="1" ht="13.35" customHeight="1"/>
    <row r="2194" s="121" customFormat="1" ht="13.35" customHeight="1"/>
    <row r="2195" s="121" customFormat="1" ht="13.35" customHeight="1"/>
    <row r="2196" s="121" customFormat="1" ht="13.35" customHeight="1"/>
    <row r="2197" s="121" customFormat="1" ht="13.35" customHeight="1"/>
    <row r="2198" s="121" customFormat="1" ht="13.35" customHeight="1"/>
    <row r="2199" s="121" customFormat="1" ht="13.35" customHeight="1"/>
    <row r="2200" s="121" customFormat="1" ht="13.35" customHeight="1"/>
    <row r="2201" s="121" customFormat="1" ht="13.35" customHeight="1"/>
    <row r="2202" s="121" customFormat="1" ht="13.35" customHeight="1"/>
    <row r="2203" s="121" customFormat="1" ht="13.35" customHeight="1"/>
    <row r="2204" s="121" customFormat="1" ht="13.35" customHeight="1"/>
    <row r="2205" s="121" customFormat="1" ht="13.35" customHeight="1"/>
    <row r="2206" s="121" customFormat="1" ht="13.35" customHeight="1"/>
    <row r="2207" s="121" customFormat="1" ht="13.35" customHeight="1"/>
    <row r="2208" s="121" customFormat="1" ht="13.35" customHeight="1"/>
    <row r="2209" s="121" customFormat="1" ht="13.35" customHeight="1"/>
    <row r="2210" s="121" customFormat="1" ht="13.35" customHeight="1"/>
    <row r="2211" s="121" customFormat="1" ht="13.35" customHeight="1"/>
    <row r="2212" s="121" customFormat="1" ht="13.35" customHeight="1"/>
    <row r="2213" s="121" customFormat="1" ht="13.35" customHeight="1"/>
    <row r="2214" s="121" customFormat="1" ht="13.35" customHeight="1"/>
    <row r="2215" s="121" customFormat="1" ht="13.35" customHeight="1"/>
    <row r="2216" s="121" customFormat="1" ht="13.35" customHeight="1"/>
    <row r="2217" s="121" customFormat="1" ht="13.35" customHeight="1"/>
    <row r="2218" s="121" customFormat="1" ht="13.35" customHeight="1"/>
    <row r="2219" s="121" customFormat="1" ht="13.35" customHeight="1"/>
    <row r="2220" s="121" customFormat="1" ht="13.35" customHeight="1"/>
    <row r="2221" s="121" customFormat="1" ht="13.35" customHeight="1"/>
    <row r="2222" s="121" customFormat="1" ht="13.35" customHeight="1"/>
    <row r="2223" s="121" customFormat="1" ht="13.35" customHeight="1"/>
    <row r="2224" s="121" customFormat="1" ht="13.35" customHeight="1"/>
    <row r="2225" s="121" customFormat="1" ht="13.35" customHeight="1"/>
    <row r="2226" s="121" customFormat="1" ht="13.35" customHeight="1"/>
    <row r="2227" s="121" customFormat="1" ht="13.35" customHeight="1"/>
    <row r="2228" s="121" customFormat="1" ht="13.35" customHeight="1"/>
    <row r="2229" s="121" customFormat="1" ht="13.35" customHeight="1"/>
    <row r="2230" s="121" customFormat="1" ht="13.35" customHeight="1"/>
    <row r="2231" s="121" customFormat="1" ht="13.35" customHeight="1"/>
    <row r="2232" s="121" customFormat="1" ht="13.35" customHeight="1"/>
    <row r="2233" s="121" customFormat="1" ht="13.35" customHeight="1"/>
    <row r="2234" s="121" customFormat="1" ht="13.35" customHeight="1"/>
    <row r="2235" s="121" customFormat="1" ht="13.35" customHeight="1"/>
    <row r="2236" s="121" customFormat="1" ht="13.35" customHeight="1"/>
    <row r="2237" s="121" customFormat="1" ht="13.35" customHeight="1"/>
    <row r="2238" s="121" customFormat="1" ht="13.35" customHeight="1"/>
    <row r="2239" s="121" customFormat="1" ht="13.35" customHeight="1"/>
    <row r="2240" s="121" customFormat="1" ht="13.35" customHeight="1"/>
    <row r="2241" s="121" customFormat="1" ht="13.35" customHeight="1"/>
    <row r="2242" s="121" customFormat="1" ht="13.35" customHeight="1"/>
    <row r="2243" s="121" customFormat="1" ht="13.35" customHeight="1"/>
    <row r="2244" s="121" customFormat="1" ht="13.35" customHeight="1"/>
    <row r="2245" s="121" customFormat="1" ht="13.35" customHeight="1"/>
    <row r="2246" s="121" customFormat="1" ht="13.35" customHeight="1"/>
    <row r="2247" s="121" customFormat="1" ht="13.35" customHeight="1"/>
    <row r="2248" s="121" customFormat="1" ht="13.35" customHeight="1"/>
    <row r="2249" s="121" customFormat="1" ht="13.35" customHeight="1"/>
    <row r="2250" s="121" customFormat="1" ht="13.35" customHeight="1"/>
    <row r="2251" s="121" customFormat="1" ht="13.35" customHeight="1"/>
    <row r="2252" s="121" customFormat="1" ht="13.35" customHeight="1"/>
    <row r="2253" s="121" customFormat="1" ht="13.35" customHeight="1"/>
    <row r="2254" s="121" customFormat="1" ht="13.35" customHeight="1"/>
    <row r="2255" s="121" customFormat="1" ht="13.35" customHeight="1"/>
    <row r="2256" s="121" customFormat="1" ht="13.35" customHeight="1"/>
    <row r="2257" s="121" customFormat="1" ht="13.35" customHeight="1"/>
    <row r="2258" s="121" customFormat="1" ht="13.35" customHeight="1"/>
    <row r="2259" s="121" customFormat="1" ht="13.35" customHeight="1"/>
    <row r="2260" s="121" customFormat="1" ht="13.35" customHeight="1"/>
    <row r="2261" s="121" customFormat="1" ht="13.35" customHeight="1"/>
    <row r="2262" s="121" customFormat="1" ht="13.35" customHeight="1"/>
    <row r="2263" s="121" customFormat="1" ht="13.35" customHeight="1"/>
    <row r="2264" s="121" customFormat="1" ht="13.35" customHeight="1"/>
    <row r="2265" s="121" customFormat="1" ht="13.35" customHeight="1"/>
    <row r="2266" s="121" customFormat="1" ht="13.35" customHeight="1"/>
    <row r="2267" s="121" customFormat="1" ht="13.35" customHeight="1"/>
    <row r="2268" s="121" customFormat="1" ht="13.35" customHeight="1"/>
    <row r="2269" s="121" customFormat="1" ht="13.35" customHeight="1"/>
    <row r="2270" s="121" customFormat="1" ht="13.35" customHeight="1"/>
    <row r="2271" s="121" customFormat="1" ht="13.35" customHeight="1"/>
    <row r="2272" s="121" customFormat="1" ht="13.35" customHeight="1"/>
    <row r="2273" s="121" customFormat="1" ht="13.35" customHeight="1"/>
    <row r="2274" s="121" customFormat="1" ht="13.35" customHeight="1"/>
    <row r="2275" s="121" customFormat="1" ht="13.35" customHeight="1"/>
    <row r="2276" s="121" customFormat="1" ht="13.35" customHeight="1"/>
    <row r="2277" s="121" customFormat="1" ht="13.35" customHeight="1"/>
    <row r="2278" s="121" customFormat="1" ht="13.35" customHeight="1"/>
    <row r="2279" s="121" customFormat="1" ht="13.35" customHeight="1"/>
    <row r="2280" s="121" customFormat="1" ht="13.35" customHeight="1"/>
    <row r="2281" s="121" customFormat="1" ht="13.35" customHeight="1"/>
    <row r="2282" s="121" customFormat="1" ht="13.35" customHeight="1"/>
    <row r="2283" s="121" customFormat="1" ht="13.35" customHeight="1"/>
    <row r="2284" s="121" customFormat="1" ht="13.35" customHeight="1"/>
    <row r="2285" s="121" customFormat="1" ht="13.35" customHeight="1"/>
    <row r="2286" s="121" customFormat="1" ht="13.35" customHeight="1"/>
    <row r="2287" s="121" customFormat="1" ht="13.35" customHeight="1"/>
    <row r="2288" s="121" customFormat="1" ht="13.35" customHeight="1"/>
    <row r="2289" s="121" customFormat="1" ht="13.35" customHeight="1"/>
    <row r="2290" s="121" customFormat="1" ht="13.35" customHeight="1"/>
    <row r="2291" s="121" customFormat="1" ht="13.35" customHeight="1"/>
    <row r="2292" s="121" customFormat="1" ht="13.35" customHeight="1"/>
    <row r="2293" s="121" customFormat="1" ht="13.35" customHeight="1"/>
    <row r="2294" s="121" customFormat="1" ht="13.35" customHeight="1"/>
    <row r="2295" s="121" customFormat="1" ht="13.35" customHeight="1"/>
    <row r="2296" s="121" customFormat="1" ht="13.35" customHeight="1"/>
    <row r="2297" s="121" customFormat="1" ht="13.35" customHeight="1"/>
    <row r="2298" s="121" customFormat="1" ht="13.35" customHeight="1"/>
    <row r="2299" s="121" customFormat="1" ht="13.35" customHeight="1"/>
    <row r="2300" s="121" customFormat="1" ht="13.35" customHeight="1"/>
    <row r="2301" s="121" customFormat="1" ht="13.35" customHeight="1"/>
    <row r="2302" s="121" customFormat="1" ht="13.35" customHeight="1"/>
    <row r="2303" s="121" customFormat="1" ht="13.35" customHeight="1"/>
    <row r="2304" s="121" customFormat="1" ht="13.35" customHeight="1"/>
    <row r="2305" s="121" customFormat="1" ht="13.35" customHeight="1"/>
    <row r="2306" s="121" customFormat="1" ht="13.35" customHeight="1"/>
    <row r="2307" s="121" customFormat="1" ht="13.35" customHeight="1"/>
    <row r="2308" s="121" customFormat="1" ht="13.35" customHeight="1"/>
    <row r="2309" s="121" customFormat="1" ht="13.35" customHeight="1"/>
    <row r="2310" s="121" customFormat="1" ht="13.35" customHeight="1"/>
    <row r="2311" s="121" customFormat="1" ht="13.35" customHeight="1"/>
    <row r="2312" s="121" customFormat="1" ht="13.35" customHeight="1"/>
    <row r="2313" s="121" customFormat="1" ht="13.35" customHeight="1"/>
    <row r="2314" s="121" customFormat="1" ht="13.35" customHeight="1"/>
    <row r="2315" s="121" customFormat="1" ht="13.35" customHeight="1"/>
    <row r="2316" s="121" customFormat="1" ht="13.35" customHeight="1"/>
    <row r="2317" s="121" customFormat="1" ht="13.35" customHeight="1"/>
    <row r="2318" s="121" customFormat="1" ht="13.35" customHeight="1"/>
    <row r="2319" s="121" customFormat="1" ht="13.35" customHeight="1"/>
    <row r="2320" s="121" customFormat="1" ht="13.35" customHeight="1"/>
    <row r="2321" s="121" customFormat="1" ht="13.35" customHeight="1"/>
    <row r="2322" s="121" customFormat="1" ht="13.35" customHeight="1"/>
    <row r="2323" s="121" customFormat="1" ht="13.35" customHeight="1"/>
    <row r="2324" s="121" customFormat="1" ht="13.35" customHeight="1"/>
    <row r="2325" s="121" customFormat="1" ht="13.35" customHeight="1"/>
    <row r="2326" s="121" customFormat="1" ht="13.35" customHeight="1"/>
    <row r="2327" s="121" customFormat="1" ht="13.35" customHeight="1"/>
    <row r="2328" s="121" customFormat="1" ht="13.35" customHeight="1"/>
    <row r="2329" s="121" customFormat="1" ht="13.35" customHeight="1"/>
    <row r="2330" s="121" customFormat="1" ht="13.35" customHeight="1"/>
    <row r="2331" s="121" customFormat="1" ht="13.35" customHeight="1"/>
    <row r="2332" s="121" customFormat="1" ht="13.35" customHeight="1"/>
    <row r="2333" s="121" customFormat="1" ht="13.35" customHeight="1"/>
    <row r="2334" s="121" customFormat="1" ht="13.35" customHeight="1"/>
    <row r="2335" s="121" customFormat="1" ht="13.35" customHeight="1"/>
    <row r="2336" s="121" customFormat="1" ht="13.35" customHeight="1"/>
    <row r="2337" s="121" customFormat="1" ht="13.35" customHeight="1"/>
    <row r="2338" s="121" customFormat="1" ht="13.35" customHeight="1"/>
    <row r="2339" s="121" customFormat="1" ht="13.35" customHeight="1"/>
    <row r="2340" s="121" customFormat="1" ht="13.35" customHeight="1"/>
    <row r="2341" s="121" customFormat="1" ht="13.35" customHeight="1"/>
    <row r="2342" s="121" customFormat="1" ht="13.35" customHeight="1"/>
    <row r="2343" s="121" customFormat="1" ht="13.35" customHeight="1"/>
    <row r="2344" s="121" customFormat="1" ht="13.35" customHeight="1"/>
    <row r="2345" s="121" customFormat="1" ht="13.35" customHeight="1"/>
    <row r="2346" s="121" customFormat="1" ht="13.35" customHeight="1"/>
    <row r="2347" s="121" customFormat="1" ht="13.35" customHeight="1"/>
    <row r="2348" s="121" customFormat="1" ht="13.35" customHeight="1"/>
    <row r="2349" s="121" customFormat="1" ht="13.35" customHeight="1"/>
    <row r="2350" s="121" customFormat="1" ht="13.35" customHeight="1"/>
    <row r="2351" s="121" customFormat="1" ht="13.35" customHeight="1"/>
    <row r="2352" s="121" customFormat="1" ht="13.35" customHeight="1"/>
    <row r="2353" s="121" customFormat="1" ht="13.35" customHeight="1"/>
    <row r="2354" s="121" customFormat="1" ht="13.35" customHeight="1"/>
    <row r="2355" s="121" customFormat="1" ht="13.35" customHeight="1"/>
    <row r="2356" s="121" customFormat="1" ht="13.35" customHeight="1"/>
    <row r="2357" s="121" customFormat="1" ht="13.35" customHeight="1"/>
    <row r="2358" s="121" customFormat="1" ht="13.35" customHeight="1"/>
    <row r="2359" s="121" customFormat="1" ht="13.35" customHeight="1"/>
    <row r="2360" s="121" customFormat="1" ht="13.35" customHeight="1"/>
    <row r="2361" s="121" customFormat="1" ht="13.35" customHeight="1"/>
    <row r="2362" s="121" customFormat="1" ht="13.35" customHeight="1"/>
    <row r="2363" s="121" customFormat="1" ht="13.35" customHeight="1"/>
    <row r="2364" s="121" customFormat="1" ht="13.35" customHeight="1"/>
    <row r="2365" s="121" customFormat="1" ht="13.35" customHeight="1"/>
    <row r="2366" s="121" customFormat="1" ht="13.35" customHeight="1"/>
    <row r="2367" s="121" customFormat="1" ht="13.35" customHeight="1"/>
    <row r="2368" s="121" customFormat="1" ht="13.35" customHeight="1"/>
    <row r="2369" s="121" customFormat="1" ht="13.35" customHeight="1"/>
    <row r="2370" s="121" customFormat="1" ht="13.35" customHeight="1"/>
    <row r="2371" s="121" customFormat="1" ht="13.35" customHeight="1"/>
    <row r="2372" s="121" customFormat="1" ht="13.35" customHeight="1"/>
    <row r="2373" s="121" customFormat="1" ht="13.35" customHeight="1"/>
    <row r="2374" s="121" customFormat="1" ht="13.35" customHeight="1"/>
    <row r="2375" s="121" customFormat="1" ht="13.35" customHeight="1"/>
    <row r="2376" s="121" customFormat="1" ht="13.35" customHeight="1"/>
    <row r="2377" s="121" customFormat="1" ht="13.35" customHeight="1"/>
    <row r="2378" s="121" customFormat="1" ht="13.35" customHeight="1"/>
    <row r="2379" s="121" customFormat="1" ht="13.35" customHeight="1"/>
    <row r="2380" s="121" customFormat="1" ht="13.35" customHeight="1"/>
    <row r="2381" s="121" customFormat="1" ht="13.35" customHeight="1"/>
    <row r="2382" s="121" customFormat="1" ht="13.35" customHeight="1"/>
    <row r="2383" s="121" customFormat="1" ht="13.35" customHeight="1"/>
    <row r="2384" s="121" customFormat="1" ht="13.35" customHeight="1"/>
    <row r="2385" s="121" customFormat="1" ht="13.35" customHeight="1"/>
    <row r="2386" s="121" customFormat="1" ht="13.35" customHeight="1"/>
    <row r="2387" s="121" customFormat="1" ht="13.35" customHeight="1"/>
    <row r="2388" s="121" customFormat="1" ht="13.35" customHeight="1"/>
    <row r="2389" s="121" customFormat="1" ht="13.35" customHeight="1"/>
    <row r="2390" s="121" customFormat="1" ht="13.35" customHeight="1"/>
    <row r="2391" s="121" customFormat="1" ht="13.35" customHeight="1"/>
    <row r="2392" s="121" customFormat="1" ht="13.35" customHeight="1"/>
    <row r="2393" s="121" customFormat="1" ht="13.35" customHeight="1"/>
    <row r="2394" s="121" customFormat="1" ht="13.35" customHeight="1"/>
    <row r="2395" s="121" customFormat="1" ht="13.35" customHeight="1"/>
    <row r="2396" s="121" customFormat="1" ht="13.35" customHeight="1"/>
    <row r="2397" s="121" customFormat="1" ht="13.35" customHeight="1"/>
    <row r="2398" s="121" customFormat="1" ht="13.35" customHeight="1"/>
    <row r="2399" s="121" customFormat="1" ht="13.35" customHeight="1"/>
    <row r="2400" s="121" customFormat="1" ht="13.35" customHeight="1"/>
    <row r="2401" s="121" customFormat="1" ht="13.35" customHeight="1"/>
    <row r="2402" s="121" customFormat="1" ht="13.35" customHeight="1"/>
    <row r="2403" s="121" customFormat="1" ht="13.35" customHeight="1"/>
    <row r="2404" s="121" customFormat="1" ht="13.35" customHeight="1"/>
    <row r="2405" s="121" customFormat="1" ht="13.35" customHeight="1"/>
    <row r="2406" s="121" customFormat="1" ht="13.35" customHeight="1"/>
    <row r="2407" s="121" customFormat="1" ht="13.35" customHeight="1"/>
    <row r="2408" s="121" customFormat="1" ht="13.35" customHeight="1"/>
    <row r="2409" s="121" customFormat="1" ht="13.35" customHeight="1"/>
    <row r="2410" s="121" customFormat="1" ht="13.35" customHeight="1"/>
    <row r="2411" s="121" customFormat="1" ht="13.35" customHeight="1"/>
    <row r="2412" s="121" customFormat="1" ht="13.35" customHeight="1"/>
    <row r="2413" s="121" customFormat="1" ht="13.35" customHeight="1"/>
    <row r="2414" s="121" customFormat="1" ht="13.35" customHeight="1"/>
    <row r="2415" s="121" customFormat="1" ht="13.35" customHeight="1"/>
    <row r="2416" s="121" customFormat="1" ht="13.35" customHeight="1"/>
    <row r="2417" s="121" customFormat="1" ht="13.35" customHeight="1"/>
    <row r="2418" s="121" customFormat="1" ht="13.35" customHeight="1"/>
    <row r="2419" s="121" customFormat="1" ht="13.35" customHeight="1"/>
    <row r="2420" s="121" customFormat="1" ht="13.35" customHeight="1"/>
    <row r="2421" s="121" customFormat="1" ht="13.35" customHeight="1"/>
    <row r="2422" s="121" customFormat="1" ht="13.35" customHeight="1"/>
    <row r="2423" s="121" customFormat="1" ht="13.35" customHeight="1"/>
    <row r="2424" s="121" customFormat="1" ht="13.35" customHeight="1"/>
    <row r="2425" s="121" customFormat="1" ht="13.35" customHeight="1"/>
    <row r="2426" s="121" customFormat="1" ht="13.35" customHeight="1"/>
    <row r="2427" s="121" customFormat="1" ht="13.35" customHeight="1"/>
    <row r="2428" s="121" customFormat="1" ht="13.35" customHeight="1"/>
    <row r="2429" s="121" customFormat="1" ht="13.35" customHeight="1"/>
    <row r="2430" s="121" customFormat="1" ht="13.35" customHeight="1"/>
    <row r="2431" s="121" customFormat="1" ht="13.35" customHeight="1"/>
    <row r="2432" s="121" customFormat="1" ht="13.35" customHeight="1"/>
    <row r="2433" s="121" customFormat="1" ht="13.35" customHeight="1"/>
    <row r="2434" s="121" customFormat="1" ht="13.35" customHeight="1"/>
    <row r="2435" s="121" customFormat="1" ht="13.35" customHeight="1"/>
    <row r="2436" s="121" customFormat="1" ht="13.35" customHeight="1"/>
    <row r="2437" s="121" customFormat="1" ht="13.35" customHeight="1"/>
    <row r="2438" s="121" customFormat="1" ht="13.35" customHeight="1"/>
    <row r="2439" s="121" customFormat="1" ht="13.35" customHeight="1"/>
    <row r="2440" s="121" customFormat="1" ht="13.35" customHeight="1"/>
    <row r="2441" s="121" customFormat="1" ht="13.35" customHeight="1"/>
    <row r="2442" s="121" customFormat="1" ht="13.35" customHeight="1"/>
    <row r="2443" s="121" customFormat="1" ht="13.35" customHeight="1"/>
    <row r="2444" s="121" customFormat="1" ht="13.35" customHeight="1"/>
    <row r="2445" s="121" customFormat="1" ht="13.35" customHeight="1"/>
    <row r="2446" s="121" customFormat="1" ht="13.35" customHeight="1"/>
    <row r="2447" s="121" customFormat="1" ht="13.35" customHeight="1"/>
    <row r="2448" s="121" customFormat="1" ht="13.35" customHeight="1"/>
    <row r="2449" s="121" customFormat="1" ht="13.35" customHeight="1"/>
    <row r="2450" s="121" customFormat="1" ht="13.35" customHeight="1"/>
    <row r="2451" s="121" customFormat="1" ht="13.35" customHeight="1"/>
    <row r="2452" s="121" customFormat="1" ht="13.35" customHeight="1"/>
    <row r="2453" s="121" customFormat="1" ht="13.35" customHeight="1"/>
    <row r="2454" s="121" customFormat="1" ht="13.35" customHeight="1"/>
    <row r="2455" s="121" customFormat="1" ht="13.35" customHeight="1"/>
    <row r="2456" s="121" customFormat="1" ht="13.35" customHeight="1"/>
    <row r="2457" s="121" customFormat="1" ht="13.35" customHeight="1"/>
    <row r="2458" s="121" customFormat="1" ht="13.35" customHeight="1"/>
    <row r="2459" s="121" customFormat="1" ht="13.35" customHeight="1"/>
    <row r="2460" s="121" customFormat="1" ht="13.35" customHeight="1"/>
    <row r="2461" s="121" customFormat="1" ht="13.35" customHeight="1"/>
    <row r="2462" s="121" customFormat="1" ht="13.35" customHeight="1"/>
    <row r="2463" s="121" customFormat="1" ht="13.35" customHeight="1"/>
    <row r="2464" s="121" customFormat="1" ht="13.35" customHeight="1"/>
    <row r="2465" s="121" customFormat="1" ht="13.35" customHeight="1"/>
    <row r="2466" s="121" customFormat="1" ht="13.35" customHeight="1"/>
    <row r="2467" s="121" customFormat="1" ht="13.35" customHeight="1"/>
    <row r="2468" s="121" customFormat="1" ht="13.35" customHeight="1"/>
    <row r="2469" s="121" customFormat="1" ht="13.35" customHeight="1"/>
    <row r="2470" s="121" customFormat="1" ht="13.35" customHeight="1"/>
    <row r="2471" s="121" customFormat="1" ht="13.35" customHeight="1"/>
    <row r="2472" s="121" customFormat="1" ht="13.35" customHeight="1"/>
    <row r="2473" s="121" customFormat="1" ht="13.35" customHeight="1"/>
    <row r="2474" s="121" customFormat="1" ht="13.35" customHeight="1"/>
    <row r="2475" s="121" customFormat="1" ht="13.35" customHeight="1"/>
    <row r="2476" s="121" customFormat="1" ht="13.35" customHeight="1"/>
    <row r="2477" s="121" customFormat="1" ht="13.35" customHeight="1"/>
    <row r="2478" s="121" customFormat="1" ht="13.35" customHeight="1"/>
    <row r="2479" s="121" customFormat="1" ht="13.35" customHeight="1"/>
    <row r="2480" s="121" customFormat="1" ht="13.35" customHeight="1"/>
    <row r="2481" s="121" customFormat="1" ht="13.35" customHeight="1"/>
    <row r="2482" s="121" customFormat="1" ht="13.35" customHeight="1"/>
    <row r="2483" s="121" customFormat="1" ht="13.35" customHeight="1"/>
    <row r="2484" s="121" customFormat="1" ht="13.35" customHeight="1"/>
    <row r="2485" s="121" customFormat="1" ht="13.35" customHeight="1"/>
    <row r="2486" s="121" customFormat="1" ht="13.35" customHeight="1"/>
    <row r="2487" s="121" customFormat="1" ht="13.35" customHeight="1"/>
    <row r="2488" s="121" customFormat="1" ht="13.35" customHeight="1"/>
    <row r="2489" s="121" customFormat="1" ht="13.35" customHeight="1"/>
    <row r="2490" s="121" customFormat="1" ht="13.35" customHeight="1"/>
    <row r="2491" s="121" customFormat="1" ht="13.35" customHeight="1"/>
    <row r="2492" s="121" customFormat="1" ht="13.35" customHeight="1"/>
    <row r="2493" s="121" customFormat="1" ht="13.35" customHeight="1"/>
    <row r="2494" s="121" customFormat="1" ht="13.35" customHeight="1"/>
    <row r="2495" s="121" customFormat="1" ht="13.35" customHeight="1"/>
    <row r="2496" s="121" customFormat="1" ht="13.35" customHeight="1"/>
    <row r="2497" s="121" customFormat="1" ht="13.35" customHeight="1"/>
    <row r="2498" s="121" customFormat="1" ht="13.35" customHeight="1"/>
    <row r="2499" s="121" customFormat="1" ht="13.35" customHeight="1"/>
    <row r="2500" s="121" customFormat="1" ht="13.35" customHeight="1"/>
    <row r="2501" s="121" customFormat="1" ht="13.35" customHeight="1"/>
    <row r="2502" s="121" customFormat="1" ht="13.35" customHeight="1"/>
    <row r="2503" s="121" customFormat="1" ht="13.35" customHeight="1"/>
    <row r="2504" s="121" customFormat="1" ht="13.35" customHeight="1"/>
    <row r="2505" s="121" customFormat="1" ht="13.35" customHeight="1"/>
    <row r="2506" s="121" customFormat="1" ht="13.35" customHeight="1"/>
    <row r="2507" s="121" customFormat="1" ht="13.35" customHeight="1"/>
    <row r="2508" s="121" customFormat="1" ht="13.35" customHeight="1"/>
    <row r="2509" s="121" customFormat="1" ht="13.35" customHeight="1"/>
    <row r="2510" s="121" customFormat="1" ht="13.35" customHeight="1"/>
    <row r="2511" s="121" customFormat="1" ht="13.35" customHeight="1"/>
    <row r="2512" s="121" customFormat="1" ht="13.35" customHeight="1"/>
    <row r="2513" s="121" customFormat="1" ht="13.35" customHeight="1"/>
    <row r="2514" s="121" customFormat="1" ht="13.35" customHeight="1"/>
    <row r="2515" s="121" customFormat="1" ht="13.35" customHeight="1"/>
    <row r="2516" s="121" customFormat="1" ht="13.35" customHeight="1"/>
    <row r="2517" s="121" customFormat="1" ht="13.35" customHeight="1"/>
    <row r="2518" s="121" customFormat="1" ht="13.35" customHeight="1"/>
    <row r="2519" s="121" customFormat="1" ht="13.35" customHeight="1"/>
    <row r="2520" s="121" customFormat="1" ht="13.35" customHeight="1"/>
    <row r="2521" s="121" customFormat="1" ht="13.35" customHeight="1"/>
    <row r="2522" s="121" customFormat="1" ht="13.35" customHeight="1"/>
    <row r="2523" s="121" customFormat="1" ht="13.35" customHeight="1"/>
    <row r="2524" s="121" customFormat="1" ht="13.35" customHeight="1"/>
    <row r="2525" s="121" customFormat="1" ht="13.35" customHeight="1"/>
    <row r="2526" s="121" customFormat="1" ht="13.35" customHeight="1"/>
    <row r="2527" s="121" customFormat="1" ht="13.35" customHeight="1"/>
    <row r="2528" s="121" customFormat="1" ht="13.35" customHeight="1"/>
    <row r="2529" s="121" customFormat="1" ht="13.35" customHeight="1"/>
    <row r="2530" s="121" customFormat="1" ht="13.35" customHeight="1"/>
    <row r="2531" s="121" customFormat="1" ht="13.35" customHeight="1"/>
    <row r="2532" s="121" customFormat="1" ht="13.35" customHeight="1"/>
    <row r="2533" s="121" customFormat="1" ht="13.35" customHeight="1"/>
    <row r="2534" s="121" customFormat="1" ht="13.35" customHeight="1"/>
    <row r="2535" s="121" customFormat="1" ht="13.35" customHeight="1"/>
    <row r="2536" s="121" customFormat="1" ht="13.35" customHeight="1"/>
    <row r="2537" s="121" customFormat="1" ht="13.35" customHeight="1"/>
    <row r="2538" s="121" customFormat="1" ht="13.35" customHeight="1"/>
    <row r="2539" s="121" customFormat="1" ht="13.35" customHeight="1"/>
    <row r="2540" s="121" customFormat="1" ht="13.35" customHeight="1"/>
    <row r="2541" s="121" customFormat="1" ht="13.35" customHeight="1"/>
    <row r="2542" s="121" customFormat="1" ht="13.35" customHeight="1"/>
    <row r="2543" s="121" customFormat="1" ht="13.35" customHeight="1"/>
    <row r="2544" s="121" customFormat="1" ht="13.35" customHeight="1"/>
    <row r="2545" s="121" customFormat="1" ht="13.35" customHeight="1"/>
    <row r="2546" s="121" customFormat="1" ht="13.35" customHeight="1"/>
    <row r="2547" s="121" customFormat="1" ht="13.35" customHeight="1"/>
    <row r="2548" s="121" customFormat="1" ht="13.35" customHeight="1"/>
    <row r="2549" s="121" customFormat="1" ht="13.35" customHeight="1"/>
    <row r="2550" s="121" customFormat="1" ht="13.35" customHeight="1"/>
    <row r="2551" s="121" customFormat="1" ht="13.35" customHeight="1"/>
    <row r="2552" s="121" customFormat="1" ht="13.35" customHeight="1"/>
    <row r="2553" s="121" customFormat="1" ht="13.35" customHeight="1"/>
    <row r="2554" s="121" customFormat="1" ht="13.35" customHeight="1"/>
    <row r="2555" s="121" customFormat="1" ht="13.35" customHeight="1"/>
    <row r="2556" s="121" customFormat="1" ht="13.35" customHeight="1"/>
    <row r="2557" s="121" customFormat="1" ht="13.35" customHeight="1"/>
    <row r="2558" s="121" customFormat="1" ht="13.35" customHeight="1"/>
    <row r="2559" s="121" customFormat="1" ht="13.35" customHeight="1"/>
    <row r="2560" s="121" customFormat="1" ht="13.35" customHeight="1"/>
    <row r="2561" s="121" customFormat="1" ht="13.35" customHeight="1"/>
    <row r="2562" s="121" customFormat="1" ht="13.35" customHeight="1"/>
    <row r="2563" s="121" customFormat="1" ht="13.35" customHeight="1"/>
    <row r="2564" s="121" customFormat="1" ht="13.35" customHeight="1"/>
    <row r="2565" s="121" customFormat="1" ht="13.35" customHeight="1"/>
    <row r="2566" s="121" customFormat="1" ht="13.35" customHeight="1"/>
    <row r="2567" s="121" customFormat="1" ht="13.35" customHeight="1"/>
    <row r="2568" s="121" customFormat="1" ht="13.35" customHeight="1"/>
    <row r="2569" s="121" customFormat="1" ht="13.35" customHeight="1"/>
    <row r="2570" s="121" customFormat="1" ht="13.35" customHeight="1"/>
    <row r="2571" s="121" customFormat="1" ht="13.35" customHeight="1"/>
    <row r="2572" s="121" customFormat="1" ht="13.35" customHeight="1"/>
    <row r="2573" s="121" customFormat="1" ht="13.35" customHeight="1"/>
    <row r="2574" s="121" customFormat="1" ht="13.35" customHeight="1"/>
    <row r="2575" s="121" customFormat="1" ht="13.35" customHeight="1"/>
    <row r="2576" s="121" customFormat="1" ht="13.35" customHeight="1"/>
    <row r="2577" s="121" customFormat="1" ht="13.35" customHeight="1"/>
    <row r="2578" s="121" customFormat="1" ht="13.35" customHeight="1"/>
    <row r="2579" s="121" customFormat="1" ht="13.35" customHeight="1"/>
    <row r="2580" s="121" customFormat="1" ht="13.35" customHeight="1"/>
    <row r="2581" s="121" customFormat="1" ht="13.35" customHeight="1"/>
    <row r="2582" s="121" customFormat="1" ht="13.35" customHeight="1"/>
    <row r="2583" s="121" customFormat="1" ht="13.35" customHeight="1"/>
    <row r="2584" s="121" customFormat="1" ht="13.35" customHeight="1"/>
    <row r="2585" s="121" customFormat="1" ht="13.35" customHeight="1"/>
    <row r="2586" s="121" customFormat="1" ht="13.35" customHeight="1"/>
    <row r="2587" s="121" customFormat="1" ht="13.35" customHeight="1"/>
    <row r="2588" s="121" customFormat="1" ht="13.35" customHeight="1"/>
    <row r="2589" s="121" customFormat="1" ht="13.35" customHeight="1"/>
    <row r="2590" s="121" customFormat="1" ht="13.35" customHeight="1"/>
    <row r="2591" s="121" customFormat="1" ht="13.35" customHeight="1"/>
    <row r="2592" s="121" customFormat="1" ht="13.35" customHeight="1"/>
    <row r="2593" s="121" customFormat="1" ht="13.35" customHeight="1"/>
    <row r="2594" s="121" customFormat="1" ht="13.35" customHeight="1"/>
    <row r="2595" s="121" customFormat="1" ht="13.35" customHeight="1"/>
    <row r="2596" s="121" customFormat="1" ht="13.35" customHeight="1"/>
    <row r="2597" s="121" customFormat="1" ht="13.35" customHeight="1"/>
    <row r="2598" s="121" customFormat="1" ht="13.35" customHeight="1"/>
    <row r="2599" s="121" customFormat="1" ht="13.35" customHeight="1"/>
    <row r="2600" s="121" customFormat="1" ht="13.35" customHeight="1"/>
    <row r="2601" s="121" customFormat="1" ht="13.35" customHeight="1"/>
    <row r="2602" s="121" customFormat="1" ht="13.35" customHeight="1"/>
    <row r="2603" s="121" customFormat="1" ht="13.35" customHeight="1"/>
    <row r="2604" s="121" customFormat="1" ht="13.35" customHeight="1"/>
    <row r="2605" s="121" customFormat="1" ht="13.35" customHeight="1"/>
    <row r="2606" s="121" customFormat="1" ht="13.35" customHeight="1"/>
    <row r="2607" s="121" customFormat="1" ht="13.35" customHeight="1"/>
    <row r="2608" s="121" customFormat="1" ht="13.35" customHeight="1"/>
    <row r="2609" s="121" customFormat="1" ht="13.35" customHeight="1"/>
    <row r="2610" s="121" customFormat="1" ht="13.35" customHeight="1"/>
    <row r="2611" s="121" customFormat="1" ht="13.35" customHeight="1"/>
    <row r="2612" s="121" customFormat="1" ht="13.35" customHeight="1"/>
    <row r="2613" s="121" customFormat="1" ht="13.35" customHeight="1"/>
    <row r="2614" s="121" customFormat="1" ht="13.35" customHeight="1"/>
    <row r="2615" s="121" customFormat="1" ht="13.35" customHeight="1"/>
    <row r="2616" s="121" customFormat="1" ht="13.35" customHeight="1"/>
    <row r="2617" s="121" customFormat="1" ht="13.35" customHeight="1"/>
    <row r="2618" s="121" customFormat="1" ht="13.35" customHeight="1"/>
    <row r="2619" s="121" customFormat="1" ht="13.35" customHeight="1"/>
    <row r="2620" s="121" customFormat="1" ht="13.35" customHeight="1"/>
    <row r="2621" s="121" customFormat="1" ht="13.35" customHeight="1"/>
    <row r="2622" s="121" customFormat="1" ht="13.35" customHeight="1"/>
    <row r="2623" s="121" customFormat="1" ht="13.35" customHeight="1"/>
    <row r="2624" s="121" customFormat="1" ht="13.35" customHeight="1"/>
    <row r="2625" s="121" customFormat="1" ht="13.35" customHeight="1"/>
    <row r="2626" s="121" customFormat="1" ht="13.35" customHeight="1"/>
    <row r="2627" s="121" customFormat="1" ht="13.35" customHeight="1"/>
    <row r="2628" s="121" customFormat="1" ht="13.35" customHeight="1"/>
    <row r="2629" s="121" customFormat="1" ht="13.35" customHeight="1"/>
    <row r="2630" s="121" customFormat="1" ht="13.35" customHeight="1"/>
    <row r="2631" s="121" customFormat="1" ht="13.35" customHeight="1"/>
    <row r="2632" s="121" customFormat="1" ht="13.35" customHeight="1"/>
    <row r="2633" s="121" customFormat="1" ht="13.35" customHeight="1"/>
    <row r="2634" s="121" customFormat="1" ht="13.35" customHeight="1"/>
    <row r="2635" s="121" customFormat="1" ht="13.35" customHeight="1"/>
    <row r="2636" s="121" customFormat="1" ht="13.35" customHeight="1"/>
    <row r="2637" s="121" customFormat="1" ht="13.35" customHeight="1"/>
    <row r="2638" s="121" customFormat="1" ht="13.35" customHeight="1"/>
    <row r="2639" s="121" customFormat="1" ht="13.35" customHeight="1"/>
    <row r="2640" s="121" customFormat="1" ht="13.35" customHeight="1"/>
    <row r="2641" s="121" customFormat="1" ht="13.35" customHeight="1"/>
    <row r="2642" s="121" customFormat="1" ht="13.35" customHeight="1"/>
    <row r="2643" s="121" customFormat="1" ht="13.35" customHeight="1"/>
    <row r="2644" s="121" customFormat="1" ht="13.35" customHeight="1"/>
    <row r="2645" s="121" customFormat="1" ht="13.35" customHeight="1"/>
    <row r="2646" s="121" customFormat="1" ht="13.35" customHeight="1"/>
    <row r="2647" s="121" customFormat="1" ht="13.35" customHeight="1"/>
    <row r="2648" s="121" customFormat="1" ht="13.35" customHeight="1"/>
    <row r="2649" s="121" customFormat="1" ht="13.35" customHeight="1"/>
    <row r="2650" s="121" customFormat="1" ht="13.35" customHeight="1"/>
    <row r="2651" s="121" customFormat="1" ht="13.35" customHeight="1"/>
    <row r="2652" s="121" customFormat="1" ht="13.35" customHeight="1"/>
    <row r="2653" s="121" customFormat="1" ht="13.35" customHeight="1"/>
    <row r="2654" s="121" customFormat="1" ht="13.35" customHeight="1"/>
    <row r="2655" s="121" customFormat="1" ht="13.35" customHeight="1"/>
    <row r="2656" s="121" customFormat="1" ht="13.35" customHeight="1"/>
    <row r="2657" s="121" customFormat="1" ht="13.35" customHeight="1"/>
    <row r="2658" s="121" customFormat="1" ht="13.35" customHeight="1"/>
    <row r="2659" s="121" customFormat="1" ht="13.35" customHeight="1"/>
    <row r="2660" s="121" customFormat="1" ht="13.35" customHeight="1"/>
    <row r="2661" s="121" customFormat="1" ht="13.35" customHeight="1"/>
    <row r="2662" s="121" customFormat="1" ht="13.35" customHeight="1"/>
    <row r="2663" s="121" customFormat="1" ht="13.35" customHeight="1"/>
    <row r="2664" s="121" customFormat="1" ht="13.35" customHeight="1"/>
    <row r="2665" s="121" customFormat="1" ht="13.35" customHeight="1"/>
    <row r="2666" s="121" customFormat="1" ht="13.35" customHeight="1"/>
    <row r="2667" s="121" customFormat="1" ht="13.35" customHeight="1"/>
    <row r="2668" s="121" customFormat="1" ht="13.35" customHeight="1"/>
    <row r="2669" s="121" customFormat="1" ht="13.35" customHeight="1"/>
    <row r="2670" s="121" customFormat="1" ht="13.35" customHeight="1"/>
    <row r="2671" s="121" customFormat="1" ht="13.35" customHeight="1"/>
    <row r="2672" s="121" customFormat="1" ht="13.35" customHeight="1"/>
    <row r="2673" s="121" customFormat="1" ht="13.35" customHeight="1"/>
    <row r="2674" s="121" customFormat="1" ht="13.35" customHeight="1"/>
    <row r="2675" s="121" customFormat="1" ht="13.35" customHeight="1"/>
    <row r="2676" s="121" customFormat="1" ht="13.35" customHeight="1"/>
    <row r="2677" s="121" customFormat="1" ht="13.35" customHeight="1"/>
    <row r="2678" s="121" customFormat="1" ht="13.35" customHeight="1"/>
    <row r="2679" s="121" customFormat="1" ht="13.35" customHeight="1"/>
    <row r="2680" s="121" customFormat="1" ht="13.35" customHeight="1"/>
    <row r="2681" s="121" customFormat="1" ht="13.35" customHeight="1"/>
    <row r="2682" s="121" customFormat="1" ht="13.35" customHeight="1"/>
    <row r="2683" s="121" customFormat="1" ht="13.35" customHeight="1"/>
    <row r="2684" s="121" customFormat="1" ht="13.35" customHeight="1"/>
    <row r="2685" s="121" customFormat="1" ht="13.35" customHeight="1"/>
    <row r="2686" s="121" customFormat="1" ht="13.35" customHeight="1"/>
    <row r="2687" s="121" customFormat="1" ht="13.35" customHeight="1"/>
    <row r="2688" s="121" customFormat="1" ht="13.35" customHeight="1"/>
    <row r="2689" s="121" customFormat="1" ht="13.35" customHeight="1"/>
    <row r="2690" s="121" customFormat="1" ht="13.35" customHeight="1"/>
    <row r="2691" s="121" customFormat="1" ht="13.35" customHeight="1"/>
    <row r="2692" s="121" customFormat="1" ht="13.35" customHeight="1"/>
    <row r="2693" s="121" customFormat="1" ht="13.35" customHeight="1"/>
    <row r="2694" s="121" customFormat="1" ht="13.35" customHeight="1"/>
    <row r="2695" s="121" customFormat="1" ht="13.35" customHeight="1"/>
    <row r="2696" s="121" customFormat="1" ht="13.35" customHeight="1"/>
    <row r="2697" s="121" customFormat="1" ht="13.35" customHeight="1"/>
    <row r="2698" s="121" customFormat="1" ht="13.35" customHeight="1"/>
    <row r="2699" s="121" customFormat="1" ht="13.35" customHeight="1"/>
    <row r="2700" s="121" customFormat="1" ht="13.35" customHeight="1"/>
    <row r="2701" s="121" customFormat="1" ht="13.35" customHeight="1"/>
    <row r="2702" s="121" customFormat="1" ht="13.35" customHeight="1"/>
    <row r="2703" s="121" customFormat="1" ht="13.35" customHeight="1"/>
    <row r="2704" s="121" customFormat="1" ht="13.35" customHeight="1"/>
    <row r="2705" s="121" customFormat="1" ht="13.35" customHeight="1"/>
    <row r="2706" s="121" customFormat="1" ht="13.35" customHeight="1"/>
    <row r="2707" s="121" customFormat="1" ht="13.35" customHeight="1"/>
    <row r="2708" s="121" customFormat="1" ht="13.35" customHeight="1"/>
    <row r="2709" s="121" customFormat="1" ht="13.35" customHeight="1"/>
    <row r="2710" s="121" customFormat="1" ht="13.35" customHeight="1"/>
    <row r="2711" s="121" customFormat="1" ht="13.35" customHeight="1"/>
    <row r="2712" s="121" customFormat="1" ht="13.35" customHeight="1"/>
    <row r="2713" s="121" customFormat="1" ht="13.35" customHeight="1"/>
    <row r="2714" s="121" customFormat="1" ht="13.35" customHeight="1"/>
    <row r="2715" s="121" customFormat="1" ht="13.35" customHeight="1"/>
    <row r="2716" s="121" customFormat="1" ht="13.35" customHeight="1"/>
    <row r="2717" s="121" customFormat="1" ht="13.35" customHeight="1"/>
    <row r="2718" s="121" customFormat="1" ht="13.35" customHeight="1"/>
    <row r="2719" s="121" customFormat="1" ht="13.35" customHeight="1"/>
    <row r="2720" s="121" customFormat="1" ht="13.35" customHeight="1"/>
    <row r="2721" s="121" customFormat="1" ht="13.35" customHeight="1"/>
    <row r="2722" s="121" customFormat="1" ht="13.35" customHeight="1"/>
    <row r="2723" s="121" customFormat="1" ht="13.35" customHeight="1"/>
    <row r="2724" s="121" customFormat="1" ht="13.35" customHeight="1"/>
    <row r="2725" s="121" customFormat="1" ht="13.35" customHeight="1"/>
    <row r="2726" s="121" customFormat="1" ht="13.35" customHeight="1"/>
    <row r="2727" s="121" customFormat="1" ht="13.35" customHeight="1"/>
    <row r="2728" s="121" customFormat="1" ht="13.35" customHeight="1"/>
    <row r="2729" s="121" customFormat="1" ht="13.35" customHeight="1"/>
    <row r="2730" s="121" customFormat="1" ht="13.35" customHeight="1"/>
    <row r="2731" s="121" customFormat="1" ht="13.35" customHeight="1"/>
    <row r="2732" s="121" customFormat="1" ht="13.35" customHeight="1"/>
    <row r="2733" s="121" customFormat="1" ht="13.35" customHeight="1"/>
    <row r="2734" s="121" customFormat="1" ht="13.35" customHeight="1"/>
    <row r="2735" s="121" customFormat="1" ht="13.35" customHeight="1"/>
    <row r="2736" s="121" customFormat="1" ht="13.35" customHeight="1"/>
    <row r="2737" s="121" customFormat="1" ht="13.35" customHeight="1"/>
    <row r="2738" s="121" customFormat="1" ht="13.35" customHeight="1"/>
    <row r="2739" s="121" customFormat="1" ht="13.35" customHeight="1"/>
    <row r="2740" s="121" customFormat="1" ht="13.35" customHeight="1"/>
    <row r="2741" s="121" customFormat="1" ht="13.35" customHeight="1"/>
    <row r="2742" s="121" customFormat="1" ht="13.35" customHeight="1"/>
    <row r="2743" s="121" customFormat="1" ht="13.35" customHeight="1"/>
    <row r="2744" s="121" customFormat="1" ht="13.35" customHeight="1"/>
    <row r="2745" s="121" customFormat="1" ht="13.35" customHeight="1"/>
    <row r="2746" s="121" customFormat="1" ht="13.35" customHeight="1"/>
    <row r="2747" s="121" customFormat="1" ht="13.35" customHeight="1"/>
    <row r="2748" s="121" customFormat="1" ht="13.35" customHeight="1"/>
    <row r="2749" s="121" customFormat="1" ht="13.35" customHeight="1"/>
    <row r="2750" s="121" customFormat="1" ht="13.35" customHeight="1"/>
    <row r="2751" s="121" customFormat="1" ht="13.35" customHeight="1"/>
    <row r="2752" s="121" customFormat="1" ht="13.35" customHeight="1"/>
    <row r="2753" s="121" customFormat="1" ht="13.35" customHeight="1"/>
    <row r="2754" s="121" customFormat="1" ht="13.35" customHeight="1"/>
    <row r="2755" s="121" customFormat="1" ht="13.35" customHeight="1"/>
    <row r="2756" s="121" customFormat="1" ht="13.35" customHeight="1"/>
    <row r="2757" s="121" customFormat="1" ht="13.35" customHeight="1"/>
    <row r="2758" s="121" customFormat="1" ht="13.35" customHeight="1"/>
    <row r="2759" s="121" customFormat="1" ht="13.35" customHeight="1"/>
    <row r="2760" s="121" customFormat="1" ht="13.35" customHeight="1"/>
    <row r="2761" s="121" customFormat="1" ht="13.35" customHeight="1"/>
    <row r="2762" s="121" customFormat="1" ht="13.35" customHeight="1"/>
    <row r="2763" s="121" customFormat="1" ht="13.35" customHeight="1"/>
    <row r="2764" s="121" customFormat="1" ht="13.35" customHeight="1"/>
    <row r="2765" s="121" customFormat="1" ht="13.35" customHeight="1"/>
    <row r="2766" s="121" customFormat="1" ht="13.35" customHeight="1"/>
    <row r="2767" s="121" customFormat="1" ht="13.35" customHeight="1"/>
    <row r="2768" s="121" customFormat="1" ht="13.35" customHeight="1"/>
    <row r="2769" s="121" customFormat="1" ht="13.35" customHeight="1"/>
    <row r="2770" s="121" customFormat="1" ht="13.35" customHeight="1"/>
    <row r="2771" s="121" customFormat="1" ht="13.35" customHeight="1"/>
    <row r="2772" s="121" customFormat="1" ht="13.35" customHeight="1"/>
    <row r="2773" s="121" customFormat="1" ht="13.35" customHeight="1"/>
    <row r="2774" s="121" customFormat="1" ht="13.35" customHeight="1"/>
    <row r="2775" s="121" customFormat="1" ht="13.35" customHeight="1"/>
    <row r="2776" s="121" customFormat="1" ht="13.35" customHeight="1"/>
    <row r="2777" s="121" customFormat="1" ht="13.35" customHeight="1"/>
    <row r="2778" s="121" customFormat="1" ht="13.35" customHeight="1"/>
    <row r="2779" s="121" customFormat="1" ht="13.35" customHeight="1"/>
    <row r="2780" s="121" customFormat="1" ht="13.35" customHeight="1"/>
    <row r="2781" s="121" customFormat="1" ht="13.35" customHeight="1"/>
    <row r="2782" s="121" customFormat="1" ht="13.35" customHeight="1"/>
    <row r="2783" s="121" customFormat="1" ht="13.35" customHeight="1"/>
    <row r="2784" s="121" customFormat="1" ht="13.35" customHeight="1"/>
    <row r="2785" s="121" customFormat="1" ht="13.35" customHeight="1"/>
    <row r="2786" s="121" customFormat="1" ht="13.35" customHeight="1"/>
    <row r="2787" s="121" customFormat="1" ht="13.35" customHeight="1"/>
    <row r="2788" s="121" customFormat="1" ht="13.35" customHeight="1"/>
    <row r="2789" s="121" customFormat="1" ht="13.35" customHeight="1"/>
    <row r="2790" s="121" customFormat="1" ht="13.35" customHeight="1"/>
    <row r="2791" s="121" customFormat="1" ht="13.35" customHeight="1"/>
    <row r="2792" s="121" customFormat="1" ht="13.35" customHeight="1"/>
    <row r="2793" s="121" customFormat="1" ht="13.35" customHeight="1"/>
    <row r="2794" s="121" customFormat="1" ht="13.35" customHeight="1"/>
    <row r="2795" s="121" customFormat="1" ht="13.35" customHeight="1"/>
    <row r="2796" s="121" customFormat="1" ht="13.35" customHeight="1"/>
    <row r="2797" s="121" customFormat="1" ht="13.35" customHeight="1"/>
    <row r="2798" s="121" customFormat="1" ht="13.35" customHeight="1"/>
    <row r="2799" s="121" customFormat="1" ht="13.35" customHeight="1"/>
    <row r="2800" s="121" customFormat="1" ht="13.35" customHeight="1"/>
    <row r="2801" s="121" customFormat="1" ht="13.35" customHeight="1"/>
    <row r="2802" s="121" customFormat="1" ht="13.35" customHeight="1"/>
    <row r="2803" s="121" customFormat="1" ht="13.35" customHeight="1"/>
    <row r="2804" s="121" customFormat="1" ht="13.35" customHeight="1"/>
    <row r="2805" s="121" customFormat="1" ht="13.35" customHeight="1"/>
    <row r="2806" s="121" customFormat="1" ht="13.35" customHeight="1"/>
    <row r="2807" s="121" customFormat="1" ht="13.35" customHeight="1"/>
    <row r="2808" s="121" customFormat="1" ht="13.35" customHeight="1"/>
    <row r="2809" s="121" customFormat="1" ht="13.35" customHeight="1"/>
    <row r="2810" s="121" customFormat="1" ht="13.35" customHeight="1"/>
    <row r="2811" s="121" customFormat="1" ht="13.35" customHeight="1"/>
    <row r="2812" s="121" customFormat="1" ht="13.35" customHeight="1"/>
    <row r="2813" s="121" customFormat="1" ht="13.35" customHeight="1"/>
    <row r="2814" s="121" customFormat="1" ht="13.35" customHeight="1"/>
    <row r="2815" s="121" customFormat="1" ht="13.35" customHeight="1"/>
    <row r="2816" s="121" customFormat="1" ht="13.35" customHeight="1"/>
    <row r="2817" s="121" customFormat="1" ht="13.35" customHeight="1"/>
    <row r="2818" s="121" customFormat="1" ht="13.35" customHeight="1"/>
    <row r="2819" s="121" customFormat="1" ht="13.35" customHeight="1"/>
    <row r="2820" s="121" customFormat="1" ht="13.35" customHeight="1"/>
    <row r="2821" s="121" customFormat="1" ht="13.35" customHeight="1"/>
    <row r="2822" s="121" customFormat="1" ht="13.35" customHeight="1"/>
    <row r="2823" s="121" customFormat="1" ht="13.35" customHeight="1"/>
    <row r="2824" s="121" customFormat="1" ht="13.35" customHeight="1"/>
    <row r="2825" s="121" customFormat="1" ht="13.35" customHeight="1"/>
    <row r="2826" s="121" customFormat="1" ht="13.35" customHeight="1"/>
    <row r="2827" s="121" customFormat="1" ht="13.35" customHeight="1"/>
    <row r="2828" s="121" customFormat="1" ht="13.35" customHeight="1"/>
    <row r="2829" s="121" customFormat="1" ht="13.35" customHeight="1"/>
    <row r="2830" s="121" customFormat="1" ht="13.35" customHeight="1"/>
    <row r="2831" s="121" customFormat="1" ht="13.35" customHeight="1"/>
    <row r="2832" s="121" customFormat="1" ht="13.35" customHeight="1"/>
    <row r="2833" s="121" customFormat="1" ht="13.35" customHeight="1"/>
    <row r="2834" s="121" customFormat="1" ht="13.35" customHeight="1"/>
    <row r="2835" s="121" customFormat="1" ht="13.35" customHeight="1"/>
    <row r="2836" s="121" customFormat="1" ht="13.35" customHeight="1"/>
    <row r="2837" s="121" customFormat="1" ht="13.35" customHeight="1"/>
    <row r="2838" s="121" customFormat="1" ht="13.35" customHeight="1"/>
    <row r="2839" s="121" customFormat="1" ht="13.35" customHeight="1"/>
    <row r="2840" s="121" customFormat="1" ht="13.35" customHeight="1"/>
    <row r="2841" s="121" customFormat="1" ht="13.35" customHeight="1"/>
    <row r="2842" s="121" customFormat="1" ht="13.35" customHeight="1"/>
    <row r="2843" s="121" customFormat="1" ht="13.35" customHeight="1"/>
    <row r="2844" s="121" customFormat="1" ht="13.35" customHeight="1"/>
    <row r="2845" s="121" customFormat="1" ht="13.35" customHeight="1"/>
    <row r="2846" s="121" customFormat="1" ht="13.35" customHeight="1"/>
    <row r="2847" s="121" customFormat="1" ht="13.35" customHeight="1"/>
    <row r="2848" s="121" customFormat="1" ht="13.35" customHeight="1"/>
    <row r="2849" s="121" customFormat="1" ht="13.35" customHeight="1"/>
    <row r="2850" s="121" customFormat="1" ht="13.35" customHeight="1"/>
    <row r="2851" s="121" customFormat="1" ht="13.35" customHeight="1"/>
    <row r="2852" s="121" customFormat="1" ht="13.35" customHeight="1"/>
    <row r="2853" s="121" customFormat="1" ht="13.35" customHeight="1"/>
    <row r="2854" s="121" customFormat="1" ht="13.35" customHeight="1"/>
    <row r="2855" s="121" customFormat="1" ht="13.35" customHeight="1"/>
    <row r="2856" s="121" customFormat="1" ht="13.35" customHeight="1"/>
    <row r="2857" s="121" customFormat="1" ht="13.35" customHeight="1"/>
    <row r="2858" s="121" customFormat="1" ht="13.35" customHeight="1"/>
    <row r="2859" s="121" customFormat="1" ht="13.35" customHeight="1"/>
    <row r="2860" s="121" customFormat="1" ht="13.35" customHeight="1"/>
    <row r="2861" s="121" customFormat="1" ht="13.35" customHeight="1"/>
    <row r="2862" s="121" customFormat="1" ht="13.35" customHeight="1"/>
    <row r="2863" s="121" customFormat="1" ht="13.35" customHeight="1"/>
    <row r="2864" s="121" customFormat="1" ht="13.35" customHeight="1"/>
    <row r="2865" s="121" customFormat="1" ht="13.35" customHeight="1"/>
    <row r="2866" s="121" customFormat="1" ht="13.35" customHeight="1"/>
    <row r="2867" s="121" customFormat="1" ht="13.35" customHeight="1"/>
    <row r="2868" s="121" customFormat="1" ht="13.35" customHeight="1"/>
    <row r="2869" s="121" customFormat="1" ht="13.35" customHeight="1"/>
    <row r="2870" s="121" customFormat="1" ht="13.35" customHeight="1"/>
    <row r="2871" s="121" customFormat="1" ht="13.35" customHeight="1"/>
    <row r="2872" s="121" customFormat="1" ht="13.35" customHeight="1"/>
    <row r="2873" s="121" customFormat="1" ht="13.35" customHeight="1"/>
    <row r="2874" s="121" customFormat="1" ht="13.35" customHeight="1"/>
    <row r="2875" s="121" customFormat="1" ht="13.35" customHeight="1"/>
    <row r="2876" s="121" customFormat="1" ht="13.35" customHeight="1"/>
    <row r="2877" s="121" customFormat="1" ht="13.35" customHeight="1"/>
    <row r="2878" s="121" customFormat="1" ht="13.35" customHeight="1"/>
    <row r="2879" s="121" customFormat="1" ht="13.35" customHeight="1"/>
    <row r="2880" s="121" customFormat="1" ht="13.35" customHeight="1"/>
    <row r="2881" s="121" customFormat="1" ht="13.35" customHeight="1"/>
    <row r="2882" s="121" customFormat="1" ht="13.35" customHeight="1"/>
    <row r="2883" s="121" customFormat="1" ht="13.35" customHeight="1"/>
    <row r="2884" s="121" customFormat="1" ht="13.35" customHeight="1"/>
    <row r="2885" s="121" customFormat="1" ht="13.35" customHeight="1"/>
    <row r="2886" s="121" customFormat="1" ht="13.35" customHeight="1"/>
    <row r="2887" s="121" customFormat="1" ht="13.35" customHeight="1"/>
    <row r="2888" s="121" customFormat="1" ht="13.35" customHeight="1"/>
    <row r="2889" s="121" customFormat="1" ht="13.35" customHeight="1"/>
    <row r="2890" s="121" customFormat="1" ht="13.35" customHeight="1"/>
    <row r="2891" s="121" customFormat="1" ht="13.35" customHeight="1"/>
    <row r="2892" s="121" customFormat="1" ht="13.35" customHeight="1"/>
    <row r="2893" s="121" customFormat="1" ht="13.35" customHeight="1"/>
    <row r="2894" s="121" customFormat="1" ht="13.35" customHeight="1"/>
    <row r="2895" s="121" customFormat="1" ht="13.35" customHeight="1"/>
    <row r="2896" s="121" customFormat="1" ht="13.35" customHeight="1"/>
    <row r="2897" s="121" customFormat="1" ht="13.35" customHeight="1"/>
    <row r="2898" s="121" customFormat="1" ht="13.35" customHeight="1"/>
    <row r="2899" s="121" customFormat="1" ht="13.35" customHeight="1"/>
    <row r="2900" s="121" customFormat="1" ht="13.35" customHeight="1"/>
    <row r="2901" s="121" customFormat="1" ht="13.35" customHeight="1"/>
    <row r="2902" s="121" customFormat="1" ht="13.35" customHeight="1"/>
    <row r="2903" s="121" customFormat="1" ht="13.35" customHeight="1"/>
    <row r="2904" s="121" customFormat="1" ht="13.35" customHeight="1"/>
    <row r="2905" s="121" customFormat="1" ht="13.35" customHeight="1"/>
    <row r="2906" s="121" customFormat="1" ht="13.35" customHeight="1"/>
    <row r="2907" s="121" customFormat="1" ht="13.35" customHeight="1"/>
    <row r="2908" s="121" customFormat="1" ht="13.35" customHeight="1"/>
    <row r="2909" s="121" customFormat="1" ht="13.35" customHeight="1"/>
    <row r="2910" s="121" customFormat="1" ht="13.35" customHeight="1"/>
    <row r="2911" s="121" customFormat="1" ht="13.35" customHeight="1"/>
    <row r="2912" s="121" customFormat="1" ht="13.35" customHeight="1"/>
    <row r="2913" s="121" customFormat="1" ht="13.35" customHeight="1"/>
    <row r="2914" s="121" customFormat="1" ht="13.35" customHeight="1"/>
    <row r="2915" s="121" customFormat="1" ht="13.35" customHeight="1"/>
    <row r="2916" s="121" customFormat="1" ht="13.35" customHeight="1"/>
    <row r="2917" s="121" customFormat="1" ht="13.35" customHeight="1"/>
    <row r="2918" s="121" customFormat="1" ht="13.35" customHeight="1"/>
    <row r="2919" s="121" customFormat="1" ht="13.35" customHeight="1"/>
    <row r="2920" s="121" customFormat="1" ht="13.35" customHeight="1"/>
    <row r="2921" s="121" customFormat="1" ht="13.35" customHeight="1"/>
    <row r="2922" s="121" customFormat="1" ht="13.35" customHeight="1"/>
    <row r="2923" s="121" customFormat="1" ht="13.35" customHeight="1"/>
    <row r="2924" s="121" customFormat="1" ht="13.35" customHeight="1"/>
    <row r="2925" s="121" customFormat="1" ht="13.35" customHeight="1"/>
    <row r="2926" s="121" customFormat="1" ht="13.35" customHeight="1"/>
    <row r="2927" s="121" customFormat="1" ht="13.35" customHeight="1"/>
    <row r="2928" s="121" customFormat="1" ht="13.35" customHeight="1"/>
    <row r="2929" s="121" customFormat="1" ht="13.35" customHeight="1"/>
    <row r="2930" s="121" customFormat="1" ht="13.35" customHeight="1"/>
    <row r="2931" s="121" customFormat="1" ht="13.35" customHeight="1"/>
    <row r="2932" s="121" customFormat="1" ht="13.35" customHeight="1"/>
    <row r="2933" s="121" customFormat="1" ht="13.35" customHeight="1"/>
    <row r="2934" s="121" customFormat="1" ht="13.35" customHeight="1"/>
    <row r="2935" s="121" customFormat="1" ht="13.35" customHeight="1"/>
    <row r="2936" s="121" customFormat="1" ht="13.35" customHeight="1"/>
    <row r="2937" s="121" customFormat="1" ht="13.35" customHeight="1"/>
    <row r="2938" s="121" customFormat="1" ht="13.35" customHeight="1"/>
    <row r="2939" s="121" customFormat="1" ht="13.35" customHeight="1"/>
    <row r="2940" s="121" customFormat="1" ht="13.35" customHeight="1"/>
    <row r="2941" s="121" customFormat="1" ht="13.35" customHeight="1"/>
    <row r="2942" s="121" customFormat="1" ht="13.35" customHeight="1"/>
    <row r="2943" s="121" customFormat="1" ht="13.35" customHeight="1"/>
    <row r="2944" s="121" customFormat="1" ht="13.35" customHeight="1"/>
    <row r="2945" s="121" customFormat="1" ht="13.35" customHeight="1"/>
    <row r="2946" s="121" customFormat="1" ht="13.35" customHeight="1"/>
    <row r="2947" s="121" customFormat="1" ht="13.35" customHeight="1"/>
    <row r="2948" s="121" customFormat="1" ht="13.35" customHeight="1"/>
    <row r="2949" s="121" customFormat="1" ht="13.35" customHeight="1"/>
    <row r="2950" s="121" customFormat="1" ht="13.35" customHeight="1"/>
    <row r="2951" s="121" customFormat="1" ht="13.35" customHeight="1"/>
    <row r="2952" s="121" customFormat="1" ht="13.35" customHeight="1"/>
    <row r="2953" s="121" customFormat="1" ht="13.35" customHeight="1"/>
    <row r="2954" s="121" customFormat="1" ht="13.35" customHeight="1"/>
    <row r="2955" s="121" customFormat="1" ht="13.35" customHeight="1"/>
    <row r="2956" s="121" customFormat="1" ht="13.35" customHeight="1"/>
    <row r="2957" s="121" customFormat="1" ht="13.35" customHeight="1"/>
    <row r="2958" s="121" customFormat="1" ht="13.35" customHeight="1"/>
    <row r="2959" s="121" customFormat="1" ht="13.35" customHeight="1"/>
    <row r="2960" s="121" customFormat="1" ht="13.35" customHeight="1"/>
    <row r="2961" s="121" customFormat="1" ht="13.35" customHeight="1"/>
    <row r="2962" s="121" customFormat="1" ht="13.35" customHeight="1"/>
    <row r="2963" s="121" customFormat="1" ht="13.35" customHeight="1"/>
    <row r="2964" s="121" customFormat="1" ht="13.35" customHeight="1"/>
    <row r="2965" s="121" customFormat="1" ht="13.35" customHeight="1"/>
    <row r="2966" s="121" customFormat="1" ht="13.35" customHeight="1"/>
    <row r="2967" s="121" customFormat="1" ht="13.35" customHeight="1"/>
    <row r="2968" s="121" customFormat="1" ht="13.35" customHeight="1"/>
    <row r="2969" s="121" customFormat="1" ht="13.35" customHeight="1"/>
    <row r="2970" s="121" customFormat="1" ht="13.35" customHeight="1"/>
    <row r="2971" s="121" customFormat="1" ht="13.35" customHeight="1"/>
    <row r="2972" s="121" customFormat="1" ht="13.35" customHeight="1"/>
    <row r="2973" s="121" customFormat="1" ht="13.35" customHeight="1"/>
    <row r="2974" s="121" customFormat="1" ht="13.35" customHeight="1"/>
    <row r="2975" s="121" customFormat="1" ht="13.35" customHeight="1"/>
    <row r="2976" s="121" customFormat="1" ht="13.35" customHeight="1"/>
    <row r="2977" s="121" customFormat="1" ht="13.35" customHeight="1"/>
    <row r="2978" s="121" customFormat="1" ht="13.35" customHeight="1"/>
    <row r="2979" s="121" customFormat="1" ht="13.35" customHeight="1"/>
    <row r="2980" s="121" customFormat="1" ht="13.35" customHeight="1"/>
    <row r="2981" s="121" customFormat="1" ht="13.35" customHeight="1"/>
    <row r="2982" s="121" customFormat="1" ht="13.35" customHeight="1"/>
    <row r="2983" s="121" customFormat="1" ht="13.35" customHeight="1"/>
    <row r="2984" s="121" customFormat="1" ht="13.35" customHeight="1"/>
    <row r="2985" s="121" customFormat="1" ht="13.35" customHeight="1"/>
    <row r="2986" s="121" customFormat="1" ht="13.35" customHeight="1"/>
    <row r="2987" s="121" customFormat="1" ht="13.35" customHeight="1"/>
    <row r="2988" s="121" customFormat="1" ht="13.35" customHeight="1"/>
    <row r="2989" s="121" customFormat="1" ht="13.35" customHeight="1"/>
    <row r="2990" s="121" customFormat="1" ht="13.35" customHeight="1"/>
    <row r="2991" s="121" customFormat="1" ht="13.35" customHeight="1"/>
    <row r="2992" s="121" customFormat="1" ht="13.35" customHeight="1"/>
    <row r="2993" s="121" customFormat="1" ht="13.35" customHeight="1"/>
    <row r="2994" s="121" customFormat="1" ht="13.35" customHeight="1"/>
    <row r="2995" s="121" customFormat="1" ht="13.35" customHeight="1"/>
    <row r="2996" s="121" customFormat="1" ht="13.35" customHeight="1"/>
    <row r="2997" s="121" customFormat="1" ht="13.35" customHeight="1"/>
    <row r="2998" s="121" customFormat="1" ht="13.35" customHeight="1"/>
    <row r="2999" s="121" customFormat="1" ht="13.35" customHeight="1"/>
    <row r="3000" s="121" customFormat="1" ht="13.35" customHeight="1"/>
    <row r="3001" s="121" customFormat="1" ht="13.35" customHeight="1"/>
    <row r="3002" s="121" customFormat="1" ht="13.35" customHeight="1"/>
    <row r="3003" s="121" customFormat="1" ht="13.35" customHeight="1"/>
    <row r="3004" s="121" customFormat="1" ht="13.35" customHeight="1"/>
    <row r="3005" s="121" customFormat="1" ht="13.35" customHeight="1"/>
    <row r="3006" s="121" customFormat="1" ht="13.35" customHeight="1"/>
    <row r="3007" s="121" customFormat="1" ht="13.35" customHeight="1"/>
    <row r="3008" s="121" customFormat="1" ht="13.35" customHeight="1"/>
    <row r="3009" s="121" customFormat="1" ht="13.35" customHeight="1"/>
    <row r="3010" s="121" customFormat="1" ht="13.35" customHeight="1"/>
    <row r="3011" s="121" customFormat="1" ht="13.35" customHeight="1"/>
    <row r="3012" s="121" customFormat="1" ht="13.35" customHeight="1"/>
    <row r="3013" s="121" customFormat="1" ht="13.35" customHeight="1"/>
    <row r="3014" s="121" customFormat="1" ht="13.35" customHeight="1"/>
    <row r="3015" s="121" customFormat="1" ht="13.35" customHeight="1"/>
    <row r="3016" s="121" customFormat="1" ht="13.35" customHeight="1"/>
    <row r="3017" s="121" customFormat="1" ht="13.35" customHeight="1"/>
    <row r="3018" s="121" customFormat="1" ht="13.35" customHeight="1"/>
    <row r="3019" s="121" customFormat="1" ht="13.35" customHeight="1"/>
    <row r="3020" s="121" customFormat="1" ht="13.35" customHeight="1"/>
    <row r="3021" s="121" customFormat="1" ht="13.35" customHeight="1"/>
    <row r="3022" s="121" customFormat="1" ht="13.35" customHeight="1"/>
    <row r="3023" s="121" customFormat="1" ht="13.35" customHeight="1"/>
    <row r="3024" s="121" customFormat="1" ht="13.35" customHeight="1"/>
    <row r="3025" s="121" customFormat="1" ht="13.35" customHeight="1"/>
    <row r="3026" s="121" customFormat="1" ht="13.35" customHeight="1"/>
    <row r="3027" s="121" customFormat="1" ht="13.35" customHeight="1"/>
    <row r="3028" s="121" customFormat="1" ht="13.35" customHeight="1"/>
    <row r="3029" s="121" customFormat="1" ht="13.35" customHeight="1"/>
    <row r="3030" s="121" customFormat="1" ht="13.35" customHeight="1"/>
    <row r="3031" s="121" customFormat="1" ht="13.35" customHeight="1"/>
    <row r="3032" s="121" customFormat="1" ht="13.35" customHeight="1"/>
    <row r="3033" s="121" customFormat="1" ht="13.35" customHeight="1"/>
    <row r="3034" s="121" customFormat="1" ht="13.35" customHeight="1"/>
    <row r="3035" s="121" customFormat="1" ht="13.35" customHeight="1"/>
    <row r="3036" s="121" customFormat="1" ht="13.35" customHeight="1"/>
    <row r="3037" s="121" customFormat="1" ht="13.35" customHeight="1"/>
    <row r="3038" s="121" customFormat="1" ht="13.35" customHeight="1"/>
    <row r="3039" s="121" customFormat="1" ht="13.35" customHeight="1"/>
    <row r="3040" s="121" customFormat="1" ht="13.35" customHeight="1"/>
    <row r="3041" s="121" customFormat="1" ht="13.35" customHeight="1"/>
    <row r="3042" s="121" customFormat="1" ht="13.35" customHeight="1"/>
    <row r="3043" s="121" customFormat="1" ht="13.35" customHeight="1"/>
    <row r="3044" s="121" customFormat="1" ht="13.35" customHeight="1"/>
    <row r="3045" s="121" customFormat="1" ht="13.35" customHeight="1"/>
    <row r="3046" s="121" customFormat="1" ht="13.35" customHeight="1"/>
    <row r="3047" s="121" customFormat="1" ht="13.35" customHeight="1"/>
    <row r="3048" s="121" customFormat="1" ht="13.35" customHeight="1"/>
    <row r="3049" s="121" customFormat="1" ht="13.35" customHeight="1"/>
    <row r="3050" s="121" customFormat="1" ht="13.35" customHeight="1"/>
    <row r="3051" s="121" customFormat="1" ht="13.35" customHeight="1"/>
    <row r="3052" s="121" customFormat="1" ht="13.35" customHeight="1"/>
    <row r="3053" s="121" customFormat="1" ht="13.35" customHeight="1"/>
    <row r="3054" s="121" customFormat="1" ht="13.35" customHeight="1"/>
    <row r="3055" s="121" customFormat="1" ht="13.35" customHeight="1"/>
    <row r="3056" s="121" customFormat="1" ht="13.35" customHeight="1"/>
    <row r="3057" s="121" customFormat="1" ht="13.35" customHeight="1"/>
    <row r="3058" s="121" customFormat="1" ht="13.35" customHeight="1"/>
    <row r="3059" s="121" customFormat="1" ht="13.35" customHeight="1"/>
    <row r="3060" s="121" customFormat="1" ht="13.35" customHeight="1"/>
    <row r="3061" s="121" customFormat="1" ht="13.35" customHeight="1"/>
    <row r="3062" s="121" customFormat="1" ht="13.35" customHeight="1"/>
    <row r="3063" s="121" customFormat="1" ht="13.35" customHeight="1"/>
    <row r="3064" s="121" customFormat="1" ht="13.35" customHeight="1"/>
    <row r="3065" s="121" customFormat="1" ht="13.35" customHeight="1"/>
    <row r="3066" s="121" customFormat="1" ht="13.35" customHeight="1"/>
    <row r="3067" s="121" customFormat="1" ht="13.35" customHeight="1"/>
    <row r="3068" s="121" customFormat="1" ht="13.35" customHeight="1"/>
    <row r="3069" s="121" customFormat="1" ht="13.35" customHeight="1"/>
    <row r="3070" s="121" customFormat="1" ht="13.35" customHeight="1"/>
    <row r="3071" s="121" customFormat="1" ht="13.35" customHeight="1"/>
    <row r="3072" s="121" customFormat="1" ht="13.35" customHeight="1"/>
    <row r="3073" s="121" customFormat="1" ht="13.35" customHeight="1"/>
    <row r="3074" s="121" customFormat="1" ht="13.35" customHeight="1"/>
    <row r="3075" s="121" customFormat="1" ht="13.35" customHeight="1"/>
    <row r="3076" s="121" customFormat="1" ht="13.35" customHeight="1"/>
    <row r="3077" s="121" customFormat="1" ht="13.35" customHeight="1"/>
    <row r="3078" s="121" customFormat="1" ht="13.35" customHeight="1"/>
    <row r="3079" s="121" customFormat="1" ht="13.35" customHeight="1"/>
    <row r="3080" s="121" customFormat="1" ht="13.35" customHeight="1"/>
    <row r="3081" s="121" customFormat="1" ht="13.35" customHeight="1"/>
    <row r="3082" s="121" customFormat="1" ht="13.35" customHeight="1"/>
    <row r="3083" s="121" customFormat="1" ht="13.35" customHeight="1"/>
    <row r="3084" s="121" customFormat="1" ht="13.35" customHeight="1"/>
    <row r="3085" s="121" customFormat="1" ht="13.35" customHeight="1"/>
    <row r="3086" s="121" customFormat="1" ht="13.35" customHeight="1"/>
    <row r="3087" s="121" customFormat="1" ht="13.35" customHeight="1"/>
    <row r="3088" s="121" customFormat="1" ht="13.35" customHeight="1"/>
    <row r="3089" s="121" customFormat="1" ht="13.35" customHeight="1"/>
    <row r="3090" s="121" customFormat="1" ht="13.35" customHeight="1"/>
    <row r="3091" s="121" customFormat="1" ht="13.35" customHeight="1"/>
    <row r="3092" s="121" customFormat="1" ht="13.35" customHeight="1"/>
    <row r="3093" s="121" customFormat="1" ht="13.35" customHeight="1"/>
    <row r="3094" s="121" customFormat="1" ht="13.35" customHeight="1"/>
    <row r="3095" s="121" customFormat="1" ht="13.35" customHeight="1"/>
    <row r="3096" s="121" customFormat="1" ht="13.35" customHeight="1"/>
    <row r="3097" s="121" customFormat="1" ht="13.35" customHeight="1"/>
    <row r="3098" s="121" customFormat="1" ht="13.35" customHeight="1"/>
    <row r="3099" s="121" customFormat="1" ht="13.35" customHeight="1"/>
    <row r="3100" s="121" customFormat="1" ht="13.35" customHeight="1"/>
    <row r="3101" s="121" customFormat="1" ht="13.35" customHeight="1"/>
    <row r="3102" s="121" customFormat="1" ht="13.35" customHeight="1"/>
    <row r="3103" s="121" customFormat="1" ht="13.35" customHeight="1"/>
    <row r="3104" s="121" customFormat="1" ht="13.35" customHeight="1"/>
    <row r="3105" s="121" customFormat="1" ht="13.35" customHeight="1"/>
    <row r="3106" s="121" customFormat="1" ht="13.35" customHeight="1"/>
    <row r="3107" s="121" customFormat="1" ht="13.35" customHeight="1"/>
    <row r="3108" s="121" customFormat="1" ht="13.35" customHeight="1"/>
    <row r="3109" s="121" customFormat="1" ht="13.35" customHeight="1"/>
    <row r="3110" s="121" customFormat="1" ht="13.35" customHeight="1"/>
    <row r="3111" s="121" customFormat="1" ht="13.35" customHeight="1"/>
    <row r="3112" s="121" customFormat="1" ht="13.35" customHeight="1"/>
    <row r="3113" s="121" customFormat="1" ht="13.35" customHeight="1"/>
    <row r="3114" s="121" customFormat="1" ht="13.35" customHeight="1"/>
    <row r="3115" s="121" customFormat="1" ht="13.35" customHeight="1"/>
    <row r="3116" s="121" customFormat="1" ht="13.35" customHeight="1"/>
    <row r="3117" s="121" customFormat="1" ht="13.35" customHeight="1"/>
    <row r="3118" s="121" customFormat="1" ht="13.35" customHeight="1"/>
    <row r="3119" s="121" customFormat="1" ht="13.35" customHeight="1"/>
    <row r="3120" s="121" customFormat="1" ht="13.35" customHeight="1"/>
    <row r="3121" s="121" customFormat="1" ht="13.35" customHeight="1"/>
    <row r="3122" s="121" customFormat="1" ht="13.35" customHeight="1"/>
    <row r="3123" s="121" customFormat="1" ht="13.35" customHeight="1"/>
    <row r="3124" s="121" customFormat="1" ht="13.35" customHeight="1"/>
    <row r="3125" s="121" customFormat="1" ht="13.35" customHeight="1"/>
    <row r="3126" s="121" customFormat="1" ht="13.35" customHeight="1"/>
    <row r="3127" s="121" customFormat="1" ht="13.35" customHeight="1"/>
    <row r="3128" s="121" customFormat="1" ht="13.35" customHeight="1"/>
    <row r="3129" s="121" customFormat="1" ht="13.35" customHeight="1"/>
    <row r="3130" s="121" customFormat="1" ht="13.35" customHeight="1"/>
    <row r="3131" s="121" customFormat="1" ht="13.35" customHeight="1"/>
    <row r="3132" s="121" customFormat="1" ht="13.35" customHeight="1"/>
    <row r="3133" s="121" customFormat="1" ht="13.35" customHeight="1"/>
    <row r="3134" s="121" customFormat="1" ht="13.35" customHeight="1"/>
    <row r="3135" s="121" customFormat="1" ht="13.35" customHeight="1"/>
    <row r="3136" s="121" customFormat="1" ht="13.35" customHeight="1"/>
    <row r="3137" s="121" customFormat="1" ht="13.35" customHeight="1"/>
    <row r="3138" s="121" customFormat="1" ht="13.35" customHeight="1"/>
    <row r="3139" s="121" customFormat="1" ht="13.35" customHeight="1"/>
    <row r="3140" s="121" customFormat="1" ht="13.35" customHeight="1"/>
    <row r="3141" s="121" customFormat="1" ht="13.35" customHeight="1"/>
    <row r="3142" s="121" customFormat="1" ht="13.35" customHeight="1"/>
    <row r="3143" s="121" customFormat="1" ht="13.35" customHeight="1"/>
    <row r="3144" s="121" customFormat="1" ht="13.35" customHeight="1"/>
    <row r="3145" s="121" customFormat="1" ht="13.35" customHeight="1"/>
    <row r="3146" s="121" customFormat="1" ht="13.35" customHeight="1"/>
    <row r="3147" s="121" customFormat="1" ht="13.35" customHeight="1"/>
    <row r="3148" s="121" customFormat="1" ht="13.35" customHeight="1"/>
    <row r="3149" s="121" customFormat="1" ht="13.35" customHeight="1"/>
    <row r="3150" s="121" customFormat="1" ht="13.35" customHeight="1"/>
    <row r="3151" s="121" customFormat="1" ht="13.35" customHeight="1"/>
    <row r="3152" s="121" customFormat="1" ht="13.35" customHeight="1"/>
    <row r="3153" s="121" customFormat="1" ht="13.35" customHeight="1"/>
    <row r="3154" s="121" customFormat="1" ht="13.35" customHeight="1"/>
    <row r="3155" s="121" customFormat="1" ht="13.35" customHeight="1"/>
    <row r="3156" s="121" customFormat="1" ht="13.35" customHeight="1"/>
    <row r="3157" s="121" customFormat="1" ht="13.35" customHeight="1"/>
    <row r="3158" s="121" customFormat="1" ht="13.35" customHeight="1"/>
    <row r="3159" s="121" customFormat="1" ht="13.35" customHeight="1"/>
    <row r="3160" s="121" customFormat="1" ht="13.35" customHeight="1"/>
    <row r="3161" s="121" customFormat="1" ht="13.35" customHeight="1"/>
    <row r="3162" s="121" customFormat="1" ht="13.35" customHeight="1"/>
    <row r="3163" s="121" customFormat="1" ht="13.35" customHeight="1"/>
    <row r="3164" s="121" customFormat="1" ht="13.35" customHeight="1"/>
    <row r="3165" s="121" customFormat="1" ht="13.35" customHeight="1"/>
    <row r="3166" s="121" customFormat="1" ht="13.35" customHeight="1"/>
    <row r="3167" s="121" customFormat="1" ht="13.35" customHeight="1"/>
    <row r="3168" s="121" customFormat="1" ht="13.35" customHeight="1"/>
    <row r="3169" s="121" customFormat="1" ht="13.35" customHeight="1"/>
    <row r="3170" s="121" customFormat="1" ht="13.35" customHeight="1"/>
    <row r="3171" s="121" customFormat="1" ht="13.35" customHeight="1"/>
    <row r="3172" s="121" customFormat="1" ht="13.35" customHeight="1"/>
    <row r="3173" s="121" customFormat="1" ht="13.35" customHeight="1"/>
    <row r="3174" s="121" customFormat="1" ht="13.35" customHeight="1"/>
    <row r="3175" s="121" customFormat="1" ht="13.35" customHeight="1"/>
    <row r="3176" s="121" customFormat="1" ht="13.35" customHeight="1"/>
    <row r="3177" s="121" customFormat="1" ht="13.35" customHeight="1"/>
    <row r="3178" s="121" customFormat="1" ht="13.35" customHeight="1"/>
    <row r="3179" s="121" customFormat="1" ht="13.35" customHeight="1"/>
    <row r="3180" s="121" customFormat="1" ht="13.35" customHeight="1"/>
    <row r="3181" s="121" customFormat="1" ht="13.35" customHeight="1"/>
    <row r="3182" s="121" customFormat="1" ht="13.35" customHeight="1"/>
    <row r="3183" s="121" customFormat="1" ht="13.35" customHeight="1"/>
    <row r="3184" s="121" customFormat="1" ht="13.35" customHeight="1"/>
    <row r="3185" s="121" customFormat="1" ht="13.35" customHeight="1"/>
    <row r="3186" s="121" customFormat="1" ht="13.35" customHeight="1"/>
    <row r="3187" s="121" customFormat="1" ht="13.35" customHeight="1"/>
    <row r="3188" s="121" customFormat="1" ht="13.35" customHeight="1"/>
    <row r="3189" s="121" customFormat="1" ht="13.35" customHeight="1"/>
    <row r="3190" s="121" customFormat="1" ht="13.35" customHeight="1"/>
    <row r="3191" s="121" customFormat="1" ht="13.35" customHeight="1"/>
    <row r="3192" s="121" customFormat="1" ht="13.35" customHeight="1"/>
    <row r="3193" s="121" customFormat="1" ht="13.35" customHeight="1"/>
    <row r="3194" s="121" customFormat="1" ht="13.35" customHeight="1"/>
    <row r="3195" s="121" customFormat="1" ht="13.35" customHeight="1"/>
    <row r="3196" s="121" customFormat="1" ht="13.35" customHeight="1"/>
    <row r="3197" s="121" customFormat="1" ht="13.35" customHeight="1"/>
    <row r="3198" s="121" customFormat="1" ht="13.35" customHeight="1"/>
    <row r="3199" s="121" customFormat="1" ht="13.35" customHeight="1"/>
    <row r="3200" s="121" customFormat="1" ht="13.35" customHeight="1"/>
    <row r="3201" s="121" customFormat="1" ht="13.35" customHeight="1"/>
    <row r="3202" s="121" customFormat="1" ht="13.35" customHeight="1"/>
    <row r="3203" s="121" customFormat="1" ht="13.35" customHeight="1"/>
    <row r="3204" s="121" customFormat="1" ht="13.35" customHeight="1"/>
    <row r="3205" s="121" customFormat="1" ht="13.35" customHeight="1"/>
    <row r="3206" s="121" customFormat="1" ht="13.35" customHeight="1"/>
    <row r="3207" s="121" customFormat="1" ht="13.35" customHeight="1"/>
    <row r="3208" s="121" customFormat="1" ht="13.35" customHeight="1"/>
    <row r="3209" s="121" customFormat="1" ht="13.35" customHeight="1"/>
    <row r="3210" s="121" customFormat="1" ht="13.35" customHeight="1"/>
    <row r="3211" s="121" customFormat="1" ht="13.35" customHeight="1"/>
    <row r="3212" s="121" customFormat="1" ht="13.35" customHeight="1"/>
    <row r="3213" s="121" customFormat="1" ht="13.35" customHeight="1"/>
    <row r="3214" s="121" customFormat="1" ht="13.35" customHeight="1"/>
    <row r="3215" s="121" customFormat="1" ht="13.35" customHeight="1"/>
    <row r="3216" s="121" customFormat="1" ht="13.35" customHeight="1"/>
    <row r="3217" s="121" customFormat="1" ht="13.35" customHeight="1"/>
    <row r="3218" s="121" customFormat="1" ht="13.35" customHeight="1"/>
    <row r="3219" s="121" customFormat="1" ht="13.35" customHeight="1"/>
    <row r="3220" s="121" customFormat="1" ht="13.35" customHeight="1"/>
    <row r="3221" s="121" customFormat="1" ht="13.35" customHeight="1"/>
    <row r="3222" s="121" customFormat="1" ht="13.35" customHeight="1"/>
    <row r="3223" s="121" customFormat="1" ht="13.35" customHeight="1"/>
    <row r="3224" s="121" customFormat="1" ht="13.35" customHeight="1"/>
    <row r="3225" s="121" customFormat="1" ht="13.35" customHeight="1"/>
    <row r="3226" s="121" customFormat="1" ht="13.35" customHeight="1"/>
    <row r="3227" s="121" customFormat="1" ht="13.35" customHeight="1"/>
    <row r="3228" s="121" customFormat="1" ht="13.35" customHeight="1"/>
    <row r="3229" s="121" customFormat="1" ht="13.35" customHeight="1"/>
    <row r="3230" s="121" customFormat="1" ht="13.35" customHeight="1"/>
    <row r="3231" s="121" customFormat="1" ht="13.35" customHeight="1"/>
    <row r="3232" s="121" customFormat="1" ht="13.35" customHeight="1"/>
    <row r="3233" s="121" customFormat="1" ht="13.35" customHeight="1"/>
    <row r="3234" s="121" customFormat="1" ht="13.35" customHeight="1"/>
    <row r="3235" s="121" customFormat="1" ht="13.35" customHeight="1"/>
    <row r="3236" s="121" customFormat="1" ht="13.35" customHeight="1"/>
    <row r="3237" s="121" customFormat="1" ht="13.35" customHeight="1"/>
    <row r="3238" s="121" customFormat="1" ht="13.35" customHeight="1"/>
    <row r="3239" s="121" customFormat="1" ht="13.35" customHeight="1"/>
    <row r="3240" s="121" customFormat="1" ht="13.35" customHeight="1"/>
    <row r="3241" s="121" customFormat="1" ht="13.35" customHeight="1"/>
    <row r="3242" s="121" customFormat="1" ht="13.35" customHeight="1"/>
    <row r="3243" s="121" customFormat="1" ht="13.35" customHeight="1"/>
    <row r="3244" s="121" customFormat="1" ht="13.35" customHeight="1"/>
    <row r="3245" s="121" customFormat="1" ht="13.35" customHeight="1"/>
    <row r="3246" s="121" customFormat="1" ht="13.35" customHeight="1"/>
    <row r="3247" s="121" customFormat="1" ht="13.35" customHeight="1"/>
    <row r="3248" s="121" customFormat="1" ht="13.35" customHeight="1"/>
    <row r="3249" s="121" customFormat="1" ht="13.35" customHeight="1"/>
    <row r="3250" s="121" customFormat="1" ht="13.35" customHeight="1"/>
    <row r="3251" s="121" customFormat="1" ht="13.35" customHeight="1"/>
    <row r="3252" s="121" customFormat="1" ht="13.35" customHeight="1"/>
    <row r="3253" s="121" customFormat="1" ht="13.35" customHeight="1"/>
    <row r="3254" s="121" customFormat="1" ht="13.35" customHeight="1"/>
    <row r="3255" s="121" customFormat="1" ht="13.35" customHeight="1"/>
    <row r="3256" s="121" customFormat="1" ht="13.35" customHeight="1"/>
    <row r="3257" s="121" customFormat="1" ht="13.35" customHeight="1"/>
    <row r="3258" s="121" customFormat="1" ht="13.35" customHeight="1"/>
    <row r="3259" s="121" customFormat="1" ht="13.35" customHeight="1"/>
    <row r="3260" s="121" customFormat="1" ht="13.35" customHeight="1"/>
    <row r="3261" s="121" customFormat="1" ht="13.35" customHeight="1"/>
    <row r="3262" s="121" customFormat="1" ht="13.35" customHeight="1"/>
    <row r="3263" s="121" customFormat="1" ht="13.35" customHeight="1"/>
    <row r="3264" s="121" customFormat="1" ht="13.35" customHeight="1"/>
    <row r="3265" s="121" customFormat="1" ht="13.35" customHeight="1"/>
    <row r="3266" s="121" customFormat="1" ht="13.35" customHeight="1"/>
    <row r="3267" s="121" customFormat="1" ht="13.35" customHeight="1"/>
    <row r="3268" s="121" customFormat="1" ht="13.35" customHeight="1"/>
    <row r="3269" s="121" customFormat="1" ht="13.35" customHeight="1"/>
    <row r="3270" s="121" customFormat="1" ht="13.35" customHeight="1"/>
    <row r="3271" s="121" customFormat="1" ht="13.35" customHeight="1"/>
    <row r="3272" s="121" customFormat="1" ht="13.35" customHeight="1"/>
    <row r="3273" s="121" customFormat="1" ht="13.35" customHeight="1"/>
    <row r="3274" s="121" customFormat="1" ht="13.35" customHeight="1"/>
    <row r="3275" s="121" customFormat="1" ht="13.35" customHeight="1"/>
    <row r="3276" s="121" customFormat="1" ht="13.35" customHeight="1"/>
    <row r="3277" s="121" customFormat="1" ht="13.35" customHeight="1"/>
    <row r="3278" s="121" customFormat="1" ht="13.35" customHeight="1"/>
    <row r="3279" s="121" customFormat="1" ht="13.35" customHeight="1"/>
    <row r="3280" s="121" customFormat="1" ht="13.35" customHeight="1"/>
    <row r="3281" s="121" customFormat="1" ht="13.35" customHeight="1"/>
    <row r="3282" s="121" customFormat="1" ht="13.35" customHeight="1"/>
    <row r="3283" s="121" customFormat="1" ht="13.35" customHeight="1"/>
    <row r="3284" s="121" customFormat="1" ht="13.35" customHeight="1"/>
    <row r="3285" s="121" customFormat="1" ht="13.35" customHeight="1"/>
    <row r="3286" s="121" customFormat="1" ht="13.35" customHeight="1"/>
    <row r="3287" s="121" customFormat="1" ht="13.35" customHeight="1"/>
    <row r="3288" s="121" customFormat="1" ht="13.35" customHeight="1"/>
    <row r="3289" s="121" customFormat="1" ht="13.35" customHeight="1"/>
    <row r="3290" s="121" customFormat="1" ht="13.35" customHeight="1"/>
  </sheetData>
  <mergeCells count="10">
    <mergeCell ref="H4:H5"/>
    <mergeCell ref="I4:I5"/>
    <mergeCell ref="J4:J5"/>
    <mergeCell ref="K4:K5"/>
    <mergeCell ref="B4:B5"/>
    <mergeCell ref="C4:C5"/>
    <mergeCell ref="D4:D5"/>
    <mergeCell ref="E4:E5"/>
    <mergeCell ref="F4:F5"/>
    <mergeCell ref="G4:G5"/>
  </mergeCell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C3:Z78"/>
  <sheetViews>
    <sheetView showGridLines="0" zoomScale="130" zoomScaleNormal="130" workbookViewId="0"/>
  </sheetViews>
  <sheetFormatPr defaultColWidth="9.140625" defaultRowHeight="12.75"/>
  <cols>
    <col min="1" max="1" width="9.140625" style="60" customWidth="1"/>
    <col min="2" max="2" width="5.85546875" style="60" customWidth="1"/>
    <col min="3" max="3" width="5.5703125" style="60" customWidth="1"/>
    <col min="4" max="4" width="2.7109375" style="60" customWidth="1"/>
    <col min="5" max="5" width="6.5703125" style="60" customWidth="1"/>
    <col min="6" max="6" width="10.7109375" style="60" customWidth="1"/>
    <col min="7" max="7" width="10.7109375" style="75" customWidth="1"/>
    <col min="8" max="14" width="10.7109375" style="60" customWidth="1"/>
    <col min="15" max="27" width="9.7109375" style="60" customWidth="1"/>
    <col min="28" max="16384" width="9.140625" style="60"/>
  </cols>
  <sheetData>
    <row r="3" spans="3:26" ht="13.5" thickBot="1">
      <c r="C3" s="59" t="s">
        <v>21</v>
      </c>
      <c r="D3" s="269"/>
      <c r="E3" s="270"/>
      <c r="F3" s="271"/>
      <c r="G3" s="271"/>
      <c r="H3" s="271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3:26">
      <c r="C4" s="365" t="s">
        <v>22</v>
      </c>
      <c r="D4" s="366"/>
      <c r="E4" s="367"/>
      <c r="F4" s="368" t="s">
        <v>9</v>
      </c>
      <c r="G4" s="366"/>
      <c r="H4" s="367"/>
      <c r="I4" s="368" t="s">
        <v>23</v>
      </c>
      <c r="J4" s="366"/>
      <c r="K4" s="367"/>
      <c r="L4" s="368" t="s">
        <v>24</v>
      </c>
      <c r="M4" s="366"/>
      <c r="N4" s="369"/>
    </row>
    <row r="5" spans="3:26" ht="48.75" customHeight="1">
      <c r="C5" s="370" t="s">
        <v>25</v>
      </c>
      <c r="D5" s="371"/>
      <c r="E5" s="372"/>
      <c r="F5" s="273" t="s">
        <v>26</v>
      </c>
      <c r="G5" s="274" t="s">
        <v>27</v>
      </c>
      <c r="H5" s="274" t="s">
        <v>28</v>
      </c>
      <c r="I5" s="273" t="s">
        <v>26</v>
      </c>
      <c r="J5" s="274" t="s">
        <v>29</v>
      </c>
      <c r="K5" s="274" t="s">
        <v>30</v>
      </c>
      <c r="L5" s="275" t="s">
        <v>26</v>
      </c>
      <c r="M5" s="295" t="s">
        <v>29</v>
      </c>
      <c r="N5" s="276" t="s">
        <v>31</v>
      </c>
    </row>
    <row r="6" spans="3:26">
      <c r="C6" s="277">
        <v>750</v>
      </c>
      <c r="D6" s="278" t="s">
        <v>32</v>
      </c>
      <c r="E6" s="61">
        <v>850</v>
      </c>
      <c r="F6" s="279">
        <v>9534</v>
      </c>
      <c r="G6" s="210">
        <v>7617.0313608699998</v>
      </c>
      <c r="H6" s="211">
        <v>15.043671779999992</v>
      </c>
      <c r="I6" s="313">
        <v>9.2711625419361107E-2</v>
      </c>
      <c r="J6" s="315">
        <v>3.9191855421569624E-2</v>
      </c>
      <c r="K6" s="316">
        <v>1.8327486310431059E-3</v>
      </c>
      <c r="L6" s="62">
        <v>0.10233869791413429</v>
      </c>
      <c r="M6" s="63">
        <v>4.0195972464248234E-2</v>
      </c>
      <c r="N6" s="201">
        <v>2.3907994998207298E-3</v>
      </c>
    </row>
    <row r="7" spans="3:26">
      <c r="C7" s="280">
        <v>850</v>
      </c>
      <c r="D7" s="281" t="s">
        <v>32</v>
      </c>
      <c r="E7" s="64">
        <v>950</v>
      </c>
      <c r="F7" s="282">
        <v>10958</v>
      </c>
      <c r="G7" s="212">
        <v>9694.2077849899997</v>
      </c>
      <c r="H7" s="213">
        <v>44.29414669999997</v>
      </c>
      <c r="I7" s="314">
        <v>0.10655905090679244</v>
      </c>
      <c r="J7" s="317">
        <v>4.9879535994530502E-2</v>
      </c>
      <c r="K7" s="318">
        <v>5.3962914051058552E-3</v>
      </c>
      <c r="L7" s="65">
        <v>0.20889774882092671</v>
      </c>
      <c r="M7" s="66">
        <v>9.0075508458778736E-2</v>
      </c>
      <c r="N7" s="202">
        <v>7.787090904926585E-3</v>
      </c>
    </row>
    <row r="8" spans="3:26">
      <c r="C8" s="280">
        <v>950</v>
      </c>
      <c r="D8" s="281" t="s">
        <v>32</v>
      </c>
      <c r="E8" s="64">
        <v>1050</v>
      </c>
      <c r="F8" s="282">
        <v>8521</v>
      </c>
      <c r="G8" s="212">
        <v>8373.8021257000109</v>
      </c>
      <c r="H8" s="213">
        <v>58.922811379999899</v>
      </c>
      <c r="I8" s="314">
        <v>8.2860893664608359E-2</v>
      </c>
      <c r="J8" s="317">
        <v>4.3085662470186116E-2</v>
      </c>
      <c r="K8" s="318">
        <v>7.1784803253601712E-3</v>
      </c>
      <c r="L8" s="65">
        <v>0.29175864248553507</v>
      </c>
      <c r="M8" s="66">
        <v>0.13316117092896484</v>
      </c>
      <c r="N8" s="202">
        <v>1.4965571230286755E-2</v>
      </c>
    </row>
    <row r="9" spans="3:26">
      <c r="C9" s="280">
        <v>1050</v>
      </c>
      <c r="D9" s="281" t="s">
        <v>32</v>
      </c>
      <c r="E9" s="64">
        <v>1150</v>
      </c>
      <c r="F9" s="282">
        <v>6437</v>
      </c>
      <c r="G9" s="212">
        <v>6988.0546099100011</v>
      </c>
      <c r="H9" s="213">
        <v>64.50959786</v>
      </c>
      <c r="I9" s="314">
        <v>6.2595419847328249E-2</v>
      </c>
      <c r="J9" s="317">
        <v>3.5955585972320923E-2</v>
      </c>
      <c r="K9" s="318">
        <v>7.8591103884783336E-3</v>
      </c>
      <c r="L9" s="65">
        <v>0.35435406233286332</v>
      </c>
      <c r="M9" s="66">
        <v>0.16911675690128578</v>
      </c>
      <c r="N9" s="202">
        <v>2.2824681618765087E-2</v>
      </c>
    </row>
    <row r="10" spans="3:26">
      <c r="C10" s="280">
        <v>1150</v>
      </c>
      <c r="D10" s="281" t="s">
        <v>32</v>
      </c>
      <c r="E10" s="64">
        <v>1250</v>
      </c>
      <c r="F10" s="282">
        <v>6700</v>
      </c>
      <c r="G10" s="212">
        <v>7955.1649762399984</v>
      </c>
      <c r="H10" s="213">
        <v>87.223912749999954</v>
      </c>
      <c r="I10" s="314">
        <v>6.5152914863616476E-2</v>
      </c>
      <c r="J10" s="317">
        <v>4.0931651825038808E-2</v>
      </c>
      <c r="K10" s="318">
        <v>1.0626362302008814E-2</v>
      </c>
      <c r="L10" s="65">
        <v>0.41950697719647978</v>
      </c>
      <c r="M10" s="66">
        <v>0.21004840872632458</v>
      </c>
      <c r="N10" s="202">
        <v>3.3451043920773901E-2</v>
      </c>
    </row>
    <row r="11" spans="3:26">
      <c r="C11" s="280">
        <v>1250</v>
      </c>
      <c r="D11" s="281" t="s">
        <v>32</v>
      </c>
      <c r="E11" s="64">
        <v>1350</v>
      </c>
      <c r="F11" s="282">
        <v>6478</v>
      </c>
      <c r="G11" s="212">
        <v>8314.4416064299967</v>
      </c>
      <c r="H11" s="213">
        <v>109.54301628999997</v>
      </c>
      <c r="I11" s="314">
        <v>6.2994116789030968E-2</v>
      </c>
      <c r="J11" s="317">
        <v>4.2780235227109366E-2</v>
      </c>
      <c r="K11" s="318">
        <v>1.3345466192152607E-2</v>
      </c>
      <c r="L11" s="65">
        <v>0.48250109398551078</v>
      </c>
      <c r="M11" s="66">
        <v>0.25282864395343396</v>
      </c>
      <c r="N11" s="202">
        <v>4.6796510112926508E-2</v>
      </c>
    </row>
    <row r="12" spans="3:26">
      <c r="C12" s="280">
        <v>1350</v>
      </c>
      <c r="D12" s="281" t="s">
        <v>32</v>
      </c>
      <c r="E12" s="64">
        <v>1450</v>
      </c>
      <c r="F12" s="282">
        <v>5425</v>
      </c>
      <c r="G12" s="212">
        <v>7509.2207890600002</v>
      </c>
      <c r="H12" s="213">
        <v>124.20057924999996</v>
      </c>
      <c r="I12" s="314">
        <v>5.2754412408226772E-2</v>
      </c>
      <c r="J12" s="317">
        <v>3.8637138479612379E-2</v>
      </c>
      <c r="K12" s="318">
        <v>1.5131175747786645E-2</v>
      </c>
      <c r="L12" s="65">
        <v>0.53525550639373753</v>
      </c>
      <c r="M12" s="66">
        <v>0.29146578243304633</v>
      </c>
      <c r="N12" s="202">
        <v>6.192768586071315E-2</v>
      </c>
    </row>
    <row r="13" spans="3:26">
      <c r="C13" s="280">
        <v>1450</v>
      </c>
      <c r="D13" s="281" t="s">
        <v>32</v>
      </c>
      <c r="E13" s="64">
        <v>1550</v>
      </c>
      <c r="F13" s="282">
        <v>5097</v>
      </c>
      <c r="G13" s="212">
        <v>7577.4838386399997</v>
      </c>
      <c r="H13" s="213">
        <v>147.67065929000003</v>
      </c>
      <c r="I13" s="314">
        <v>4.9564836874604952E-2</v>
      </c>
      <c r="J13" s="317">
        <v>3.8988371846395996E-2</v>
      </c>
      <c r="K13" s="318">
        <v>1.7990501429231569E-2</v>
      </c>
      <c r="L13" s="65">
        <v>0.58482034326834254</v>
      </c>
      <c r="M13" s="66">
        <v>0.3304541542794423</v>
      </c>
      <c r="N13" s="202">
        <v>7.9918187289944723E-2</v>
      </c>
    </row>
    <row r="14" spans="3:26">
      <c r="C14" s="280">
        <v>1550</v>
      </c>
      <c r="D14" s="281" t="s">
        <v>32</v>
      </c>
      <c r="E14" s="64">
        <v>1650</v>
      </c>
      <c r="F14" s="282">
        <v>4291</v>
      </c>
      <c r="G14" s="212">
        <v>6807.6071747200003</v>
      </c>
      <c r="H14" s="213">
        <v>150.47289608999998</v>
      </c>
      <c r="I14" s="314">
        <v>4.1727038459668402E-2</v>
      </c>
      <c r="J14" s="317">
        <v>3.5027131111613638E-2</v>
      </c>
      <c r="K14" s="318">
        <v>1.8331893858830196E-2</v>
      </c>
      <c r="L14" s="65">
        <v>0.62654738172801094</v>
      </c>
      <c r="M14" s="66">
        <v>0.36548128539105595</v>
      </c>
      <c r="N14" s="202">
        <v>9.8250081148774926E-2</v>
      </c>
    </row>
    <row r="15" spans="3:26">
      <c r="C15" s="280">
        <v>1650</v>
      </c>
      <c r="D15" s="281" t="s">
        <v>32</v>
      </c>
      <c r="E15" s="64">
        <v>1750</v>
      </c>
      <c r="F15" s="282">
        <v>3719</v>
      </c>
      <c r="G15" s="212">
        <v>6262.7901972200007</v>
      </c>
      <c r="H15" s="213">
        <v>152.37840437000003</v>
      </c>
      <c r="I15" s="314">
        <v>3.6164729907132785E-2</v>
      </c>
      <c r="J15" s="317">
        <v>3.2223888325573997E-2</v>
      </c>
      <c r="K15" s="318">
        <v>1.8564039158374311E-2</v>
      </c>
      <c r="L15" s="65">
        <v>0.66271211163514376</v>
      </c>
      <c r="M15" s="66">
        <v>0.39770517371662994</v>
      </c>
      <c r="N15" s="202">
        <v>0.11681412030714924</v>
      </c>
    </row>
    <row r="16" spans="3:26">
      <c r="C16" s="280">
        <v>1750</v>
      </c>
      <c r="D16" s="281" t="s">
        <v>32</v>
      </c>
      <c r="E16" s="64">
        <v>1850</v>
      </c>
      <c r="F16" s="282">
        <v>3355</v>
      </c>
      <c r="G16" s="212">
        <v>5988.1363870300011</v>
      </c>
      <c r="H16" s="213">
        <v>159.10591242999996</v>
      </c>
      <c r="I16" s="314">
        <v>3.2625079010064666E-2</v>
      </c>
      <c r="J16" s="317">
        <v>3.0810714096668072E-2</v>
      </c>
      <c r="K16" s="318">
        <v>1.938364167082E-2</v>
      </c>
      <c r="L16" s="65">
        <v>0.69533719064520838</v>
      </c>
      <c r="M16" s="66">
        <v>0.42851588781329802</v>
      </c>
      <c r="N16" s="202">
        <v>0.13619776197796923</v>
      </c>
    </row>
    <row r="17" spans="3:14">
      <c r="C17" s="280">
        <v>1850</v>
      </c>
      <c r="D17" s="281" t="s">
        <v>32</v>
      </c>
      <c r="E17" s="64">
        <v>1950</v>
      </c>
      <c r="F17" s="282">
        <v>2750</v>
      </c>
      <c r="G17" s="212">
        <v>5179.2540218199993</v>
      </c>
      <c r="H17" s="213">
        <v>151.82535659999996</v>
      </c>
      <c r="I17" s="314">
        <v>2.6741868041036614E-2</v>
      </c>
      <c r="J17" s="317">
        <v>2.6648777614008405E-2</v>
      </c>
      <c r="K17" s="318">
        <v>1.8496662153731296E-2</v>
      </c>
      <c r="L17" s="65">
        <v>0.722079058686245</v>
      </c>
      <c r="M17" s="66">
        <v>0.45516466542730644</v>
      </c>
      <c r="N17" s="202">
        <v>0.15469442413170054</v>
      </c>
    </row>
    <row r="18" spans="3:14">
      <c r="C18" s="280">
        <v>1950</v>
      </c>
      <c r="D18" s="281" t="s">
        <v>32</v>
      </c>
      <c r="E18" s="64">
        <v>2050</v>
      </c>
      <c r="F18" s="282">
        <v>2569</v>
      </c>
      <c r="G18" s="212">
        <v>5103.2467036399994</v>
      </c>
      <c r="H18" s="213">
        <v>162.50436502999995</v>
      </c>
      <c r="I18" s="314">
        <v>2.4981766908153839E-2</v>
      </c>
      <c r="J18" s="317">
        <v>2.6257697718972819E-2</v>
      </c>
      <c r="K18" s="318">
        <v>1.9797670203308686E-2</v>
      </c>
      <c r="L18" s="65">
        <v>0.74706082559439879</v>
      </c>
      <c r="M18" s="66">
        <v>0.48142236314627923</v>
      </c>
      <c r="N18" s="202">
        <v>0.17449209433500923</v>
      </c>
    </row>
    <row r="19" spans="3:14">
      <c r="C19" s="280">
        <v>2050</v>
      </c>
      <c r="D19" s="281" t="s">
        <v>32</v>
      </c>
      <c r="E19" s="64">
        <v>2150</v>
      </c>
      <c r="F19" s="282">
        <v>1855</v>
      </c>
      <c r="G19" s="212">
        <v>3873.0236672699998</v>
      </c>
      <c r="H19" s="213">
        <v>133.07803380999997</v>
      </c>
      <c r="I19" s="314">
        <v>1.8038605533135604E-2</v>
      </c>
      <c r="J19" s="317">
        <v>1.9927840180853081E-2</v>
      </c>
      <c r="K19" s="318">
        <v>1.6212703112244167E-2</v>
      </c>
      <c r="L19" s="65">
        <v>0.76509943112753442</v>
      </c>
      <c r="M19" s="66">
        <v>0.50135020332713232</v>
      </c>
      <c r="N19" s="202">
        <v>0.19070479744725338</v>
      </c>
    </row>
    <row r="20" spans="3:14">
      <c r="C20" s="280">
        <v>2150</v>
      </c>
      <c r="D20" s="281" t="s">
        <v>32</v>
      </c>
      <c r="E20" s="64">
        <v>2250</v>
      </c>
      <c r="F20" s="282">
        <v>1952</v>
      </c>
      <c r="G20" s="212">
        <v>4267.2461041400002</v>
      </c>
      <c r="H20" s="213">
        <v>155.14806986000002</v>
      </c>
      <c r="I20" s="314">
        <v>1.8981864151310351E-2</v>
      </c>
      <c r="J20" s="317">
        <v>2.1956229984933292E-2</v>
      </c>
      <c r="K20" s="318">
        <v>1.8901463472695852E-2</v>
      </c>
      <c r="L20" s="65">
        <v>0.78408129527884474</v>
      </c>
      <c r="M20" s="66">
        <v>0.52330643331206561</v>
      </c>
      <c r="N20" s="202">
        <v>0.20960626091994924</v>
      </c>
    </row>
    <row r="21" spans="3:14">
      <c r="C21" s="280">
        <v>2250</v>
      </c>
      <c r="D21" s="281" t="s">
        <v>32</v>
      </c>
      <c r="E21" s="64">
        <v>2500</v>
      </c>
      <c r="F21" s="282">
        <v>3728</v>
      </c>
      <c r="G21" s="212">
        <v>8771.0504185900045</v>
      </c>
      <c r="H21" s="213">
        <v>355.33067018000003</v>
      </c>
      <c r="I21" s="314">
        <v>3.6252248747994362E-2</v>
      </c>
      <c r="J21" s="317">
        <v>4.5129621188984372E-2</v>
      </c>
      <c r="K21" s="318">
        <v>4.3289418226061888E-2</v>
      </c>
      <c r="L21" s="65">
        <v>0.82033354402683911</v>
      </c>
      <c r="M21" s="66">
        <v>0.56843605450104995</v>
      </c>
      <c r="N21" s="202">
        <v>0.25289567914601113</v>
      </c>
    </row>
    <row r="22" spans="3:14">
      <c r="C22" s="280">
        <v>2500</v>
      </c>
      <c r="D22" s="281" t="s">
        <v>32</v>
      </c>
      <c r="E22" s="64">
        <v>2750</v>
      </c>
      <c r="F22" s="282">
        <v>3382</v>
      </c>
      <c r="G22" s="212">
        <v>8769.8245562099983</v>
      </c>
      <c r="H22" s="213">
        <v>411.62790390000009</v>
      </c>
      <c r="I22" s="314">
        <v>3.2887635532649388E-2</v>
      </c>
      <c r="J22" s="317">
        <v>4.512331376829936E-2</v>
      </c>
      <c r="K22" s="318">
        <v>5.0148028247653569E-2</v>
      </c>
      <c r="L22" s="65">
        <v>0.85322117955948851</v>
      </c>
      <c r="M22" s="66">
        <v>0.61355936826934931</v>
      </c>
      <c r="N22" s="202">
        <v>0.30304370739366471</v>
      </c>
    </row>
    <row r="23" spans="3:14">
      <c r="C23" s="280">
        <v>2750</v>
      </c>
      <c r="D23" s="281" t="s">
        <v>32</v>
      </c>
      <c r="E23" s="64">
        <v>3000</v>
      </c>
      <c r="F23" s="282">
        <v>2395</v>
      </c>
      <c r="G23" s="212">
        <v>6822.4923531599998</v>
      </c>
      <c r="H23" s="213">
        <v>357.57079275000007</v>
      </c>
      <c r="I23" s="314">
        <v>2.3289735984830067E-2</v>
      </c>
      <c r="J23" s="317">
        <v>3.5103719710728724E-2</v>
      </c>
      <c r="K23" s="318">
        <v>4.3562329097395477E-2</v>
      </c>
      <c r="L23" s="65">
        <v>0.87651091554431859</v>
      </c>
      <c r="M23" s="66">
        <v>0.64866308798007799</v>
      </c>
      <c r="N23" s="202">
        <v>0.3466060364910602</v>
      </c>
    </row>
    <row r="24" spans="3:14">
      <c r="C24" s="280">
        <v>3000</v>
      </c>
      <c r="D24" s="281" t="s">
        <v>32</v>
      </c>
      <c r="E24" s="64">
        <v>3500</v>
      </c>
      <c r="F24" s="282">
        <v>3504</v>
      </c>
      <c r="G24" s="212">
        <v>11195.07075454</v>
      </c>
      <c r="H24" s="213">
        <v>657.18467167000017</v>
      </c>
      <c r="I24" s="314">
        <v>3.407400204210629E-2</v>
      </c>
      <c r="J24" s="317">
        <v>5.760191518970724E-2</v>
      </c>
      <c r="K24" s="318">
        <v>8.0063851761707772E-2</v>
      </c>
      <c r="L24" s="65">
        <v>0.9105849175864249</v>
      </c>
      <c r="M24" s="66">
        <v>0.70626500316978524</v>
      </c>
      <c r="N24" s="202">
        <v>0.42666988825276797</v>
      </c>
    </row>
    <row r="25" spans="3:14">
      <c r="C25" s="280">
        <v>3500</v>
      </c>
      <c r="D25" s="281" t="s">
        <v>32</v>
      </c>
      <c r="E25" s="64">
        <v>4000</v>
      </c>
      <c r="F25" s="282">
        <v>2427</v>
      </c>
      <c r="G25" s="212">
        <v>8963.6326326899998</v>
      </c>
      <c r="H25" s="213">
        <v>585.97086995000006</v>
      </c>
      <c r="I25" s="314">
        <v>2.3600914085671221E-2</v>
      </c>
      <c r="J25" s="317">
        <v>4.6120513038340062E-2</v>
      </c>
      <c r="K25" s="318">
        <v>7.13879779775414E-2</v>
      </c>
      <c r="L25" s="65">
        <v>0.93418583167209612</v>
      </c>
      <c r="M25" s="66">
        <v>0.75238551620812533</v>
      </c>
      <c r="N25" s="202">
        <v>0.49805786623030934</v>
      </c>
    </row>
    <row r="26" spans="3:14">
      <c r="C26" s="280">
        <v>4000</v>
      </c>
      <c r="D26" s="281" t="s">
        <v>32</v>
      </c>
      <c r="E26" s="64">
        <v>4500</v>
      </c>
      <c r="F26" s="282">
        <v>1489</v>
      </c>
      <c r="G26" s="212">
        <v>6224.7227147100002</v>
      </c>
      <c r="H26" s="213">
        <v>437.94191409000007</v>
      </c>
      <c r="I26" s="314">
        <v>1.4479506004764916E-2</v>
      </c>
      <c r="J26" s="317">
        <v>3.2028019987882829E-2</v>
      </c>
      <c r="K26" s="318">
        <v>5.3353825798826728E-2</v>
      </c>
      <c r="L26" s="65">
        <v>0.94866533767686101</v>
      </c>
      <c r="M26" s="66">
        <v>0.78441353619600818</v>
      </c>
      <c r="N26" s="202">
        <v>0.55141169202913609</v>
      </c>
    </row>
    <row r="27" spans="3:14">
      <c r="C27" s="280">
        <v>4500</v>
      </c>
      <c r="D27" s="281" t="s">
        <v>32</v>
      </c>
      <c r="E27" s="64">
        <v>5000</v>
      </c>
      <c r="F27" s="282">
        <v>1050</v>
      </c>
      <c r="G27" s="212">
        <v>4912.1494991300005</v>
      </c>
      <c r="H27" s="213">
        <v>364.34319060000013</v>
      </c>
      <c r="I27" s="314">
        <v>1.0210531433850343E-2</v>
      </c>
      <c r="J27" s="317">
        <v>2.5274446678535123E-2</v>
      </c>
      <c r="K27" s="318">
        <v>4.4387400467602332E-2</v>
      </c>
      <c r="L27" s="65">
        <v>0.95887586911071132</v>
      </c>
      <c r="M27" s="66">
        <v>0.80968798287454335</v>
      </c>
      <c r="N27" s="202">
        <v>0.59579909249673846</v>
      </c>
    </row>
    <row r="28" spans="3:14">
      <c r="C28" s="280">
        <v>5000</v>
      </c>
      <c r="D28" s="281" t="s">
        <v>32</v>
      </c>
      <c r="E28" s="64">
        <v>5500</v>
      </c>
      <c r="F28" s="282">
        <v>803</v>
      </c>
      <c r="G28" s="212">
        <v>4155.1219353999995</v>
      </c>
      <c r="H28" s="213">
        <v>323.67666785999995</v>
      </c>
      <c r="I28" s="314">
        <v>7.8086254679826904E-3</v>
      </c>
      <c r="J28" s="317">
        <v>2.1379318324427819E-2</v>
      </c>
      <c r="K28" s="318">
        <v>3.9433057208125913E-2</v>
      </c>
      <c r="L28" s="65">
        <v>0.96668449457869399</v>
      </c>
      <c r="M28" s="66">
        <v>0.83106730119897121</v>
      </c>
      <c r="N28" s="202">
        <v>0.63523214970486441</v>
      </c>
    </row>
    <row r="29" spans="3:14">
      <c r="C29" s="280">
        <v>5500</v>
      </c>
      <c r="D29" s="281" t="s">
        <v>32</v>
      </c>
      <c r="E29" s="64">
        <v>6000</v>
      </c>
      <c r="F29" s="282">
        <v>638</v>
      </c>
      <c r="G29" s="212">
        <v>3620.1076153599997</v>
      </c>
      <c r="H29" s="213">
        <v>291.22266549</v>
      </c>
      <c r="I29" s="314">
        <v>6.2041133855204938E-3</v>
      </c>
      <c r="J29" s="317">
        <v>1.8626513079697656E-2</v>
      </c>
      <c r="K29" s="318">
        <v>3.5479233348809619E-2</v>
      </c>
      <c r="L29" s="65">
        <v>0.9728886079642145</v>
      </c>
      <c r="M29" s="66">
        <v>0.84969381427866886</v>
      </c>
      <c r="N29" s="202">
        <v>0.67071138305367406</v>
      </c>
    </row>
    <row r="30" spans="3:14">
      <c r="C30" s="280">
        <v>6000</v>
      </c>
      <c r="D30" s="281" t="s">
        <v>32</v>
      </c>
      <c r="E30" s="64">
        <v>6500</v>
      </c>
      <c r="F30" s="282">
        <v>473</v>
      </c>
      <c r="G30" s="212">
        <v>2917.5600397799999</v>
      </c>
      <c r="H30" s="213">
        <v>241.07574922000003</v>
      </c>
      <c r="I30" s="314">
        <v>4.5996013030582972E-3</v>
      </c>
      <c r="J30" s="317">
        <v>1.501170020780202E-2</v>
      </c>
      <c r="K30" s="318">
        <v>2.9369907547972737E-2</v>
      </c>
      <c r="L30" s="65">
        <v>0.97748820926727276</v>
      </c>
      <c r="M30" s="66">
        <v>0.86470551448647093</v>
      </c>
      <c r="N30" s="202">
        <v>0.70008129060164681</v>
      </c>
    </row>
    <row r="31" spans="3:14">
      <c r="C31" s="280">
        <v>6500</v>
      </c>
      <c r="D31" s="281" t="s">
        <v>32</v>
      </c>
      <c r="E31" s="64">
        <v>7000</v>
      </c>
      <c r="F31" s="282">
        <v>345</v>
      </c>
      <c r="G31" s="212">
        <v>2296.4419158800001</v>
      </c>
      <c r="H31" s="213">
        <v>194.98773191999999</v>
      </c>
      <c r="I31" s="314">
        <v>3.354888899693684E-3</v>
      </c>
      <c r="J31" s="317">
        <v>1.181586569454816E-2</v>
      </c>
      <c r="K31" s="318">
        <v>2.375507149934511E-2</v>
      </c>
      <c r="L31" s="65">
        <v>0.98084309816696647</v>
      </c>
      <c r="M31" s="66">
        <v>0.87652138018101911</v>
      </c>
      <c r="N31" s="202">
        <v>0.72383636210099189</v>
      </c>
    </row>
    <row r="32" spans="3:14">
      <c r="C32" s="280">
        <v>7000</v>
      </c>
      <c r="D32" s="281" t="s">
        <v>32</v>
      </c>
      <c r="E32" s="64">
        <v>7500</v>
      </c>
      <c r="F32" s="282">
        <v>280</v>
      </c>
      <c r="G32" s="212">
        <v>2004.0533568199999</v>
      </c>
      <c r="H32" s="213">
        <v>174.15612603</v>
      </c>
      <c r="I32" s="314">
        <v>2.7228083823600912E-3</v>
      </c>
      <c r="J32" s="317">
        <v>1.0311440992758335E-2</v>
      </c>
      <c r="K32" s="318">
        <v>2.121718728226955E-2</v>
      </c>
      <c r="L32" s="65">
        <v>0.98356590654932652</v>
      </c>
      <c r="M32" s="66">
        <v>0.88683282117377749</v>
      </c>
      <c r="N32" s="202">
        <v>0.7450535493832614</v>
      </c>
    </row>
    <row r="33" spans="3:26">
      <c r="C33" s="280">
        <v>7500</v>
      </c>
      <c r="D33" s="281" t="s">
        <v>32</v>
      </c>
      <c r="E33" s="64">
        <v>8000</v>
      </c>
      <c r="F33" s="282">
        <v>216</v>
      </c>
      <c r="G33" s="212">
        <v>1651.8093174200001</v>
      </c>
      <c r="H33" s="213">
        <v>145.04047389999997</v>
      </c>
      <c r="I33" s="314">
        <v>2.1004521806777848E-3</v>
      </c>
      <c r="J33" s="317">
        <v>8.4990423283398536E-3</v>
      </c>
      <c r="K33" s="318">
        <v>1.7670069772425495E-2</v>
      </c>
      <c r="L33" s="65">
        <v>0.9856663587300043</v>
      </c>
      <c r="M33" s="66">
        <v>0.89533186350211735</v>
      </c>
      <c r="N33" s="202">
        <v>0.76272361915568687</v>
      </c>
    </row>
    <row r="34" spans="3:26">
      <c r="C34" s="280">
        <v>8000</v>
      </c>
      <c r="D34" s="281" t="s">
        <v>32</v>
      </c>
      <c r="E34" s="64">
        <v>8500</v>
      </c>
      <c r="F34" s="282">
        <v>204</v>
      </c>
      <c r="G34" s="212">
        <v>1664.31602901</v>
      </c>
      <c r="H34" s="213">
        <v>148.76151529999996</v>
      </c>
      <c r="I34" s="314">
        <v>1.9837603928623522E-3</v>
      </c>
      <c r="J34" s="317">
        <v>8.5633930194703375E-3</v>
      </c>
      <c r="K34" s="318">
        <v>1.812339882876474E-2</v>
      </c>
      <c r="L34" s="65">
        <v>0.9876501191228666</v>
      </c>
      <c r="M34" s="66">
        <v>0.90389525652158764</v>
      </c>
      <c r="N34" s="202">
        <v>0.78084701798445166</v>
      </c>
    </row>
    <row r="35" spans="3:26">
      <c r="C35" s="280">
        <v>8500</v>
      </c>
      <c r="D35" s="281" t="s">
        <v>32</v>
      </c>
      <c r="E35" s="64">
        <v>9000</v>
      </c>
      <c r="F35" s="282">
        <v>155</v>
      </c>
      <c r="G35" s="212">
        <v>1341.7939735799998</v>
      </c>
      <c r="H35" s="213">
        <v>121.75613806</v>
      </c>
      <c r="I35" s="314">
        <v>1.5072689259493363E-3</v>
      </c>
      <c r="J35" s="317">
        <v>6.9039226605040992E-3</v>
      </c>
      <c r="K35" s="318">
        <v>1.483337303644367E-2</v>
      </c>
      <c r="L35" s="65">
        <v>0.98915738804881592</v>
      </c>
      <c r="M35" s="66">
        <v>0.91079917918209174</v>
      </c>
      <c r="N35" s="202">
        <v>0.79568039102089538</v>
      </c>
    </row>
    <row r="36" spans="3:26">
      <c r="C36" s="280">
        <v>9000</v>
      </c>
      <c r="D36" s="281" t="s">
        <v>32</v>
      </c>
      <c r="E36" s="64">
        <v>9500</v>
      </c>
      <c r="F36" s="282">
        <v>137</v>
      </c>
      <c r="G36" s="212">
        <v>1253.8846432299999</v>
      </c>
      <c r="H36" s="213">
        <v>114.07120494</v>
      </c>
      <c r="I36" s="314">
        <v>1.3322312442261876E-3</v>
      </c>
      <c r="J36" s="317">
        <v>6.4516034298149026E-3</v>
      </c>
      <c r="K36" s="318">
        <v>1.3897128822842659E-2</v>
      </c>
      <c r="L36" s="65">
        <v>0.99048961929304213</v>
      </c>
      <c r="M36" s="66">
        <v>0.91725078261190662</v>
      </c>
      <c r="N36" s="202">
        <v>0.80957751984373805</v>
      </c>
    </row>
    <row r="37" spans="3:26">
      <c r="C37" s="280">
        <v>9500</v>
      </c>
      <c r="D37" s="281" t="s">
        <v>32</v>
      </c>
      <c r="E37" s="64">
        <v>10000</v>
      </c>
      <c r="F37" s="282">
        <v>100</v>
      </c>
      <c r="G37" s="212">
        <v>1636.4301909099997</v>
      </c>
      <c r="H37" s="213">
        <v>90.087654329999992</v>
      </c>
      <c r="I37" s="314">
        <v>9.7243156512860412E-4</v>
      </c>
      <c r="J37" s="317">
        <v>8.4199122218542328E-3</v>
      </c>
      <c r="K37" s="318">
        <v>1.0975247769410728E-2</v>
      </c>
      <c r="L37" s="65">
        <v>0.99146205085817074</v>
      </c>
      <c r="M37" s="66">
        <v>0.92567069483376085</v>
      </c>
      <c r="N37" s="202">
        <v>0.82055276761314877</v>
      </c>
    </row>
    <row r="38" spans="3:26">
      <c r="C38" s="280">
        <v>10000</v>
      </c>
      <c r="D38" s="281" t="s">
        <v>33</v>
      </c>
      <c r="E38" s="283"/>
      <c r="F38" s="282">
        <v>878</v>
      </c>
      <c r="G38" s="212">
        <v>14446.079227250004</v>
      </c>
      <c r="H38" s="213">
        <v>1587.8936291299997</v>
      </c>
      <c r="I38" s="314">
        <v>8.5379491418291435E-3</v>
      </c>
      <c r="J38" s="317">
        <v>7.4329305166239451E-2</v>
      </c>
      <c r="K38" s="318">
        <v>0.19345076904024811</v>
      </c>
      <c r="L38" s="65">
        <v>0.99999999999999989</v>
      </c>
      <c r="M38" s="66">
        <v>1.0000000000000002</v>
      </c>
      <c r="N38" s="202">
        <v>1.0140035366533968</v>
      </c>
    </row>
    <row r="39" spans="3:26" ht="13.5" thickBot="1">
      <c r="C39" s="203" t="s">
        <v>34</v>
      </c>
      <c r="D39" s="284"/>
      <c r="E39" s="285"/>
      <c r="F39" s="282"/>
      <c r="G39" s="212"/>
      <c r="H39" s="213">
        <v>-114.94462776000182</v>
      </c>
      <c r="I39" s="314">
        <v>9.5999999999999992E-3</v>
      </c>
      <c r="J39" s="317">
        <v>1E-3</v>
      </c>
      <c r="K39" s="318">
        <v>-1.34E-2</v>
      </c>
      <c r="L39" s="65">
        <v>0.99999999999999989</v>
      </c>
      <c r="M39" s="66">
        <v>1.0000000000000002</v>
      </c>
      <c r="N39" s="202">
        <v>0.99999999999999989</v>
      </c>
    </row>
    <row r="40" spans="3:26" ht="13.5" thickBot="1">
      <c r="C40" s="286" t="s">
        <v>1</v>
      </c>
      <c r="D40" s="287"/>
      <c r="E40" s="288"/>
      <c r="F40" s="289">
        <v>102835</v>
      </c>
      <c r="G40" s="215">
        <v>194352.40508357997</v>
      </c>
      <c r="H40" s="216">
        <v>8208.2569999999996</v>
      </c>
      <c r="I40" s="290">
        <f>SUM(I6:I39)</f>
        <v>0.99997292750522671</v>
      </c>
      <c r="J40" s="291">
        <v>1.0000000000000002</v>
      </c>
      <c r="K40" s="291">
        <v>0.99999999999999989</v>
      </c>
      <c r="L40" s="204"/>
      <c r="M40" s="205"/>
      <c r="N40" s="206"/>
    </row>
    <row r="41" spans="3:26">
      <c r="C41" s="67" t="s">
        <v>35</v>
      </c>
      <c r="D41" s="68"/>
      <c r="E41" s="69"/>
      <c r="F41" s="70"/>
      <c r="G41" s="71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</row>
    <row r="42" spans="3:26">
      <c r="F42" s="72"/>
      <c r="G42" s="73"/>
      <c r="H42" s="74"/>
    </row>
    <row r="44" spans="3:26" ht="13.5" thickBot="1"/>
    <row r="45" spans="3:26" ht="13.5" thickBot="1">
      <c r="W45" s="292">
        <v>6665.8191846399995</v>
      </c>
    </row>
    <row r="50" spans="15:26"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2"/>
    </row>
    <row r="52" spans="15:26" ht="45" customHeight="1"/>
    <row r="78" spans="15:26"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</sheetData>
  <mergeCells count="5">
    <mergeCell ref="C4:E4"/>
    <mergeCell ref="F4:H4"/>
    <mergeCell ref="I4:K4"/>
    <mergeCell ref="L4:N4"/>
    <mergeCell ref="C5:E5"/>
  </mergeCells>
  <pageMargins left="0.7" right="0.7" top="0.75" bottom="0.75" header="0.3" footer="0.3"/>
  <pageSetup paperSize="9" scale="5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C2:Q46"/>
  <sheetViews>
    <sheetView showGridLines="0" zoomScale="130" zoomScaleNormal="130" workbookViewId="0"/>
  </sheetViews>
  <sheetFormatPr defaultColWidth="9.140625" defaultRowHeight="12.75"/>
  <cols>
    <col min="1" max="2" width="9.140625" style="82"/>
    <col min="3" max="3" width="5.7109375" style="82" customWidth="1"/>
    <col min="4" max="4" width="2.7109375" style="82" customWidth="1"/>
    <col min="5" max="5" width="6.42578125" style="82" customWidth="1"/>
    <col min="6" max="7" width="10.7109375" style="208" customWidth="1"/>
    <col min="8" max="8" width="10.7109375" style="209" customWidth="1"/>
    <col min="9" max="14" width="10.7109375" style="82" customWidth="1"/>
    <col min="15" max="16" width="9.140625" style="82"/>
    <col min="17" max="17" width="12.28515625" style="82" bestFit="1" customWidth="1"/>
    <col min="18" max="16384" width="9.140625" style="82"/>
  </cols>
  <sheetData>
    <row r="2" spans="3:14" ht="13.5" thickBot="1">
      <c r="C2" s="207" t="s">
        <v>36</v>
      </c>
      <c r="F2" s="82"/>
    </row>
    <row r="3" spans="3:14" ht="13.15" customHeight="1">
      <c r="C3" s="365" t="s">
        <v>22</v>
      </c>
      <c r="D3" s="366"/>
      <c r="E3" s="367"/>
      <c r="F3" s="368" t="s">
        <v>10</v>
      </c>
      <c r="G3" s="366"/>
      <c r="H3" s="367"/>
      <c r="I3" s="368" t="s">
        <v>37</v>
      </c>
      <c r="J3" s="366"/>
      <c r="K3" s="367"/>
      <c r="L3" s="368" t="s">
        <v>38</v>
      </c>
      <c r="M3" s="366"/>
      <c r="N3" s="369"/>
    </row>
    <row r="4" spans="3:14" s="60" customFormat="1" ht="48.75" customHeight="1">
      <c r="C4" s="370" t="s">
        <v>39</v>
      </c>
      <c r="D4" s="371"/>
      <c r="E4" s="372"/>
      <c r="F4" s="273" t="s">
        <v>26</v>
      </c>
      <c r="G4" s="274" t="s">
        <v>27</v>
      </c>
      <c r="H4" s="274" t="s">
        <v>28</v>
      </c>
      <c r="I4" s="273" t="s">
        <v>26</v>
      </c>
      <c r="J4" s="274" t="s">
        <v>29</v>
      </c>
      <c r="K4" s="274" t="s">
        <v>30</v>
      </c>
      <c r="L4" s="275" t="s">
        <v>26</v>
      </c>
      <c r="M4" s="295" t="s">
        <v>29</v>
      </c>
      <c r="N4" s="276" t="s">
        <v>31</v>
      </c>
    </row>
    <row r="5" spans="3:14" ht="13.15" customHeight="1">
      <c r="C5" s="277">
        <v>750</v>
      </c>
      <c r="D5" s="278" t="s">
        <v>32</v>
      </c>
      <c r="E5" s="61">
        <v>850</v>
      </c>
      <c r="F5" s="279">
        <v>1118</v>
      </c>
      <c r="G5" s="210">
        <v>892.55270246999999</v>
      </c>
      <c r="H5" s="211">
        <v>2.2843706000000004</v>
      </c>
      <c r="I5" s="319">
        <v>1.3050989914082928E-2</v>
      </c>
      <c r="J5" s="315">
        <v>4.985579084603277E-3</v>
      </c>
      <c r="K5" s="316">
        <v>2.9578813714263227E-4</v>
      </c>
      <c r="L5" s="62">
        <v>2.0451998505790062E-2</v>
      </c>
      <c r="M5" s="63">
        <v>5.4970220191849955E-3</v>
      </c>
      <c r="N5" s="201">
        <v>7.1070593070357753E-4</v>
      </c>
    </row>
    <row r="6" spans="3:14">
      <c r="C6" s="280">
        <v>850</v>
      </c>
      <c r="D6" s="281" t="s">
        <v>32</v>
      </c>
      <c r="E6" s="64">
        <v>950</v>
      </c>
      <c r="F6" s="282">
        <v>3277</v>
      </c>
      <c r="G6" s="212">
        <v>2983.6773372400007</v>
      </c>
      <c r="H6" s="213">
        <v>6.8814220600000011</v>
      </c>
      <c r="I6" s="317">
        <v>3.8254109077325363E-2</v>
      </c>
      <c r="J6" s="317">
        <v>1.6666085136018655E-2</v>
      </c>
      <c r="K6" s="318">
        <v>8.910301209530603E-4</v>
      </c>
      <c r="L6" s="65">
        <v>5.8706107583115424E-2</v>
      </c>
      <c r="M6" s="66">
        <v>2.216310715520365E-2</v>
      </c>
      <c r="N6" s="202">
        <v>1.6017360516566378E-3</v>
      </c>
    </row>
    <row r="7" spans="3:14">
      <c r="C7" s="280">
        <v>950</v>
      </c>
      <c r="D7" s="281" t="s">
        <v>32</v>
      </c>
      <c r="E7" s="64">
        <v>1050</v>
      </c>
      <c r="F7" s="282">
        <v>7980</v>
      </c>
      <c r="G7" s="212">
        <v>7842.0251414499999</v>
      </c>
      <c r="H7" s="213">
        <v>24.725964089999994</v>
      </c>
      <c r="I7" s="320">
        <v>9.3154650728427338E-2</v>
      </c>
      <c r="J7" s="317">
        <v>4.3803616770137208E-2</v>
      </c>
      <c r="K7" s="318">
        <v>3.2016026021507707E-3</v>
      </c>
      <c r="L7" s="65">
        <v>0.15186075831154278</v>
      </c>
      <c r="M7" s="66">
        <v>6.5966723925340864E-2</v>
      </c>
      <c r="N7" s="202">
        <v>4.8033386538074083E-3</v>
      </c>
    </row>
    <row r="8" spans="3:14">
      <c r="C8" s="280">
        <v>1050</v>
      </c>
      <c r="D8" s="281" t="s">
        <v>32</v>
      </c>
      <c r="E8" s="64">
        <v>1150</v>
      </c>
      <c r="F8" s="282">
        <v>6223</v>
      </c>
      <c r="G8" s="212">
        <v>6755.805201719998</v>
      </c>
      <c r="H8" s="213">
        <v>37.465399779999991</v>
      </c>
      <c r="I8" s="320">
        <v>7.2644284646992907E-2</v>
      </c>
      <c r="J8" s="317">
        <v>3.7736260301650185E-2</v>
      </c>
      <c r="K8" s="318">
        <v>4.8511484118339554E-3</v>
      </c>
      <c r="L8" s="65">
        <v>0.22450504295853568</v>
      </c>
      <c r="M8" s="66">
        <v>0.10370298422699105</v>
      </c>
      <c r="N8" s="202">
        <v>9.6544870656413637E-3</v>
      </c>
    </row>
    <row r="9" spans="3:14">
      <c r="C9" s="280">
        <v>1150</v>
      </c>
      <c r="D9" s="281" t="s">
        <v>32</v>
      </c>
      <c r="E9" s="64">
        <v>1250</v>
      </c>
      <c r="F9" s="282">
        <v>6639</v>
      </c>
      <c r="G9" s="212">
        <v>7879.8638523200007</v>
      </c>
      <c r="H9" s="213">
        <v>59.990008089999982</v>
      </c>
      <c r="I9" s="320">
        <v>7.7500466940605153E-2</v>
      </c>
      <c r="J9" s="317">
        <v>4.4014974469217358E-2</v>
      </c>
      <c r="K9" s="318">
        <v>7.7677119203480079E-3</v>
      </c>
      <c r="L9" s="65">
        <v>0.30200550989914082</v>
      </c>
      <c r="M9" s="66">
        <v>0.14771795869620841</v>
      </c>
      <c r="N9" s="202">
        <v>1.7422198985989373E-2</v>
      </c>
    </row>
    <row r="10" spans="3:14">
      <c r="C10" s="280">
        <v>1250</v>
      </c>
      <c r="D10" s="281" t="s">
        <v>32</v>
      </c>
      <c r="E10" s="64">
        <v>1350</v>
      </c>
      <c r="F10" s="282">
        <v>6525</v>
      </c>
      <c r="G10" s="212">
        <v>8378.3600766799973</v>
      </c>
      <c r="H10" s="213">
        <v>84.528071020000013</v>
      </c>
      <c r="I10" s="320">
        <v>7.6169686215913329E-2</v>
      </c>
      <c r="J10" s="317">
        <v>4.6799451333211207E-2</v>
      </c>
      <c r="K10" s="318">
        <v>1.0944984436091902E-2</v>
      </c>
      <c r="L10" s="65">
        <v>0.37817519611505412</v>
      </c>
      <c r="M10" s="66">
        <v>0.19451741002941961</v>
      </c>
      <c r="N10" s="202">
        <v>2.8367183422081277E-2</v>
      </c>
    </row>
    <row r="11" spans="3:14">
      <c r="C11" s="280">
        <v>1350</v>
      </c>
      <c r="D11" s="281" t="s">
        <v>32</v>
      </c>
      <c r="E11" s="64">
        <v>1450</v>
      </c>
      <c r="F11" s="282">
        <v>5194</v>
      </c>
      <c r="G11" s="212">
        <v>7190.4592000099992</v>
      </c>
      <c r="H11" s="213">
        <v>98.222657539999972</v>
      </c>
      <c r="I11" s="320">
        <v>6.0632237579379904E-2</v>
      </c>
      <c r="J11" s="317">
        <v>4.0164130249180433E-2</v>
      </c>
      <c r="K11" s="318">
        <v>1.271820644993212E-2</v>
      </c>
      <c r="L11" s="65">
        <v>0.43880743369443403</v>
      </c>
      <c r="M11" s="66">
        <v>0.23468154027860005</v>
      </c>
      <c r="N11" s="202">
        <v>4.1085389872013399E-2</v>
      </c>
    </row>
    <row r="12" spans="3:14">
      <c r="C12" s="280">
        <v>1450</v>
      </c>
      <c r="D12" s="281" t="s">
        <v>32</v>
      </c>
      <c r="E12" s="64">
        <v>1550</v>
      </c>
      <c r="F12" s="282">
        <v>5013</v>
      </c>
      <c r="G12" s="212">
        <v>7451.4501996499985</v>
      </c>
      <c r="H12" s="213">
        <v>125.10137748000002</v>
      </c>
      <c r="I12" s="320">
        <v>5.8519331341053415E-2</v>
      </c>
      <c r="J12" s="317">
        <v>4.1621961551997662E-2</v>
      </c>
      <c r="K12" s="318">
        <v>1.6198555260160698E-2</v>
      </c>
      <c r="L12" s="65">
        <v>0.49732676503548745</v>
      </c>
      <c r="M12" s="66">
        <v>0.27630350183059771</v>
      </c>
      <c r="N12" s="202">
        <v>5.7283945132174094E-2</v>
      </c>
    </row>
    <row r="13" spans="3:14">
      <c r="C13" s="280">
        <v>1550</v>
      </c>
      <c r="D13" s="281" t="s">
        <v>32</v>
      </c>
      <c r="E13" s="64">
        <v>1650</v>
      </c>
      <c r="F13" s="282">
        <v>4343</v>
      </c>
      <c r="G13" s="212">
        <v>6887.1167163400005</v>
      </c>
      <c r="H13" s="213">
        <v>134.33969625999998</v>
      </c>
      <c r="I13" s="320">
        <v>5.069807620470676E-2</v>
      </c>
      <c r="J13" s="317">
        <v>3.8469734010312298E-2</v>
      </c>
      <c r="K13" s="318">
        <v>1.7394764448926296E-2</v>
      </c>
      <c r="L13" s="65">
        <v>0.54802484124019424</v>
      </c>
      <c r="M13" s="66">
        <v>0.31477323584090999</v>
      </c>
      <c r="N13" s="202">
        <v>7.4678709581100386E-2</v>
      </c>
    </row>
    <row r="14" spans="3:14">
      <c r="C14" s="280">
        <v>1650</v>
      </c>
      <c r="D14" s="281" t="s">
        <v>32</v>
      </c>
      <c r="E14" s="64">
        <v>1750</v>
      </c>
      <c r="F14" s="282">
        <v>3860</v>
      </c>
      <c r="G14" s="212">
        <v>6502.8537134899998</v>
      </c>
      <c r="H14" s="213">
        <v>142.14318677999998</v>
      </c>
      <c r="I14" s="320">
        <v>4.5059768397459843E-2</v>
      </c>
      <c r="J14" s="317">
        <v>3.6323335725153102E-2</v>
      </c>
      <c r="K14" s="318">
        <v>1.8405187155347481E-2</v>
      </c>
      <c r="L14" s="65">
        <v>0.59308460963765408</v>
      </c>
      <c r="M14" s="66">
        <v>0.35109657156606311</v>
      </c>
      <c r="N14" s="202">
        <v>9.3083896736447874E-2</v>
      </c>
    </row>
    <row r="15" spans="3:14">
      <c r="C15" s="280">
        <v>1750</v>
      </c>
      <c r="D15" s="281" t="s">
        <v>32</v>
      </c>
      <c r="E15" s="64">
        <v>1850</v>
      </c>
      <c r="F15" s="282">
        <v>3422</v>
      </c>
      <c r="G15" s="212">
        <v>6105.4553672000002</v>
      </c>
      <c r="H15" s="213">
        <v>147.86218141999996</v>
      </c>
      <c r="I15" s="320">
        <v>3.9946768771012324E-2</v>
      </c>
      <c r="J15" s="317">
        <v>3.4103566653773315E-2</v>
      </c>
      <c r="K15" s="318">
        <v>1.9145702188632489E-2</v>
      </c>
      <c r="L15" s="65">
        <v>0.63303137840866641</v>
      </c>
      <c r="M15" s="66">
        <v>0.38520013821983645</v>
      </c>
      <c r="N15" s="202">
        <v>0.11222959892508036</v>
      </c>
    </row>
    <row r="16" spans="3:14">
      <c r="C16" s="280">
        <v>1850</v>
      </c>
      <c r="D16" s="281" t="s">
        <v>32</v>
      </c>
      <c r="E16" s="64">
        <v>1950</v>
      </c>
      <c r="F16" s="282">
        <v>2810</v>
      </c>
      <c r="G16" s="212">
        <v>5290.8034038399992</v>
      </c>
      <c r="H16" s="213">
        <v>143.40372476999991</v>
      </c>
      <c r="I16" s="320">
        <v>3.2802577512140454E-2</v>
      </c>
      <c r="J16" s="317">
        <v>2.9553121869371205E-2</v>
      </c>
      <c r="K16" s="318">
        <v>1.8568405935986489E-2</v>
      </c>
      <c r="L16" s="65">
        <v>0.66583395592080685</v>
      </c>
      <c r="M16" s="66">
        <v>0.41475326008920765</v>
      </c>
      <c r="N16" s="202">
        <v>0.13079800486106685</v>
      </c>
    </row>
    <row r="17" spans="3:17">
      <c r="C17" s="280">
        <v>1950</v>
      </c>
      <c r="D17" s="281" t="s">
        <v>32</v>
      </c>
      <c r="E17" s="64">
        <v>2050</v>
      </c>
      <c r="F17" s="282">
        <v>2492</v>
      </c>
      <c r="G17" s="212">
        <v>4949.3919196000006</v>
      </c>
      <c r="H17" s="213">
        <v>147.48387896999992</v>
      </c>
      <c r="I17" s="320">
        <v>2.9090399701158013E-2</v>
      </c>
      <c r="J17" s="317">
        <v>2.7646081590001811E-2</v>
      </c>
      <c r="K17" s="318">
        <v>1.9096718290414746E-2</v>
      </c>
      <c r="L17" s="65">
        <v>0.69492435562196486</v>
      </c>
      <c r="M17" s="66">
        <v>0.44239934167920947</v>
      </c>
      <c r="N17" s="202">
        <v>0.14989472315148161</v>
      </c>
    </row>
    <row r="18" spans="3:17">
      <c r="C18" s="280">
        <v>2050</v>
      </c>
      <c r="D18" s="281" t="s">
        <v>32</v>
      </c>
      <c r="E18" s="64">
        <v>2150</v>
      </c>
      <c r="F18" s="282">
        <v>1858</v>
      </c>
      <c r="G18" s="212">
        <v>3880.7952768300006</v>
      </c>
      <c r="H18" s="213">
        <v>126.06055163999996</v>
      </c>
      <c r="I18" s="320">
        <v>2.1689391109450878E-2</v>
      </c>
      <c r="J18" s="317">
        <v>2.167716450832342E-2</v>
      </c>
      <c r="K18" s="318">
        <v>1.632275241887992E-2</v>
      </c>
      <c r="L18" s="65">
        <v>0.71661374673141576</v>
      </c>
      <c r="M18" s="66">
        <v>0.46407650618753288</v>
      </c>
      <c r="N18" s="202">
        <v>0.16621747557036154</v>
      </c>
    </row>
    <row r="19" spans="3:17">
      <c r="C19" s="280">
        <v>2150</v>
      </c>
      <c r="D19" s="281" t="s">
        <v>32</v>
      </c>
      <c r="E19" s="64">
        <v>2250</v>
      </c>
      <c r="F19" s="282">
        <v>2001</v>
      </c>
      <c r="G19" s="212">
        <v>4374.0568101600002</v>
      </c>
      <c r="H19" s="213">
        <v>150.77025676</v>
      </c>
      <c r="I19" s="320">
        <v>2.3358703772880091E-2</v>
      </c>
      <c r="J19" s="317">
        <v>2.4432401680317805E-2</v>
      </c>
      <c r="K19" s="318">
        <v>1.9522249753852E-2</v>
      </c>
      <c r="L19" s="65">
        <v>0.73997245050429583</v>
      </c>
      <c r="M19" s="66">
        <v>0.48850890786785067</v>
      </c>
      <c r="N19" s="202">
        <v>0.18573972532421354</v>
      </c>
    </row>
    <row r="20" spans="3:17">
      <c r="C20" s="280">
        <v>2250</v>
      </c>
      <c r="D20" s="281" t="s">
        <v>32</v>
      </c>
      <c r="E20" s="64">
        <v>2500</v>
      </c>
      <c r="F20" s="282">
        <v>3740</v>
      </c>
      <c r="G20" s="212">
        <v>8794.4670675699981</v>
      </c>
      <c r="H20" s="213">
        <v>341.22335787999992</v>
      </c>
      <c r="I20" s="320">
        <v>4.3658946581994769E-2</v>
      </c>
      <c r="J20" s="317">
        <v>4.9123722275417135E-2</v>
      </c>
      <c r="K20" s="318">
        <v>4.4182770246158347E-2</v>
      </c>
      <c r="L20" s="65">
        <v>0.78363139708629059</v>
      </c>
      <c r="M20" s="66">
        <v>0.53763263014326779</v>
      </c>
      <c r="N20" s="202">
        <v>0.22992249557037189</v>
      </c>
      <c r="Q20" s="83"/>
    </row>
    <row r="21" spans="3:17">
      <c r="C21" s="280">
        <v>2500</v>
      </c>
      <c r="D21" s="281" t="s">
        <v>32</v>
      </c>
      <c r="E21" s="64">
        <v>2750</v>
      </c>
      <c r="F21" s="282">
        <v>3439</v>
      </c>
      <c r="G21" s="212">
        <v>8911.8512128399998</v>
      </c>
      <c r="H21" s="213">
        <v>405.62471690000001</v>
      </c>
      <c r="I21" s="320">
        <v>4.0145218528203214E-2</v>
      </c>
      <c r="J21" s="317">
        <v>4.9779401136623457E-2</v>
      </c>
      <c r="K21" s="318">
        <v>5.2521679009027065E-2</v>
      </c>
      <c r="L21" s="65">
        <v>0.82377661561449378</v>
      </c>
      <c r="M21" s="66">
        <v>0.58741203127989128</v>
      </c>
      <c r="N21" s="202">
        <v>0.28244417457939897</v>
      </c>
      <c r="Q21" s="83"/>
    </row>
    <row r="22" spans="3:17">
      <c r="C22" s="280">
        <v>2750</v>
      </c>
      <c r="D22" s="281" t="s">
        <v>32</v>
      </c>
      <c r="E22" s="64">
        <v>3000</v>
      </c>
      <c r="F22" s="282">
        <v>2414</v>
      </c>
      <c r="G22" s="212">
        <v>6877.8541782699986</v>
      </c>
      <c r="H22" s="213">
        <v>351.55015533000011</v>
      </c>
      <c r="I22" s="320">
        <v>2.8179865521105716E-2</v>
      </c>
      <c r="J22" s="317">
        <v>3.8417995758952626E-2</v>
      </c>
      <c r="K22" s="318">
        <v>4.5519919384912295E-2</v>
      </c>
      <c r="L22" s="65">
        <v>0.85195648113559952</v>
      </c>
      <c r="M22" s="66">
        <v>0.62583002703884394</v>
      </c>
      <c r="N22" s="202">
        <v>0.32796409396431125</v>
      </c>
      <c r="Q22" s="83"/>
    </row>
    <row r="23" spans="3:17">
      <c r="C23" s="280">
        <v>3000</v>
      </c>
      <c r="D23" s="281" t="s">
        <v>32</v>
      </c>
      <c r="E23" s="64">
        <v>3500</v>
      </c>
      <c r="F23" s="282">
        <v>3504</v>
      </c>
      <c r="G23" s="212">
        <v>11178.3554437</v>
      </c>
      <c r="H23" s="213">
        <v>642.19576734999998</v>
      </c>
      <c r="I23" s="320">
        <v>4.090399701158013E-2</v>
      </c>
      <c r="J23" s="317">
        <v>6.243953432233891E-2</v>
      </c>
      <c r="K23" s="318">
        <v>8.3153709693750966E-2</v>
      </c>
      <c r="L23" s="65">
        <v>0.89286047814717961</v>
      </c>
      <c r="M23" s="66">
        <v>0.68826956136118289</v>
      </c>
      <c r="N23" s="202">
        <v>0.41111780365806222</v>
      </c>
    </row>
    <row r="24" spans="3:17">
      <c r="C24" s="280">
        <v>3500</v>
      </c>
      <c r="D24" s="281" t="s">
        <v>32</v>
      </c>
      <c r="E24" s="64">
        <v>4000</v>
      </c>
      <c r="F24" s="282">
        <v>2479</v>
      </c>
      <c r="G24" s="212">
        <v>9150.9553011799999</v>
      </c>
      <c r="H24" s="213">
        <v>589.53244341999994</v>
      </c>
      <c r="I24" s="320">
        <v>2.8938644004482629E-2</v>
      </c>
      <c r="J24" s="317">
        <v>5.1114977555329226E-2</v>
      </c>
      <c r="K24" s="318">
        <v>7.633468195762369E-2</v>
      </c>
      <c r="L24" s="65">
        <v>0.92179912215166226</v>
      </c>
      <c r="M24" s="66">
        <v>0.73938453891651212</v>
      </c>
      <c r="N24" s="202">
        <v>0.48745248561568588</v>
      </c>
    </row>
    <row r="25" spans="3:17">
      <c r="C25" s="280">
        <v>4000</v>
      </c>
      <c r="D25" s="281" t="s">
        <v>32</v>
      </c>
      <c r="E25" s="64">
        <v>4500</v>
      </c>
      <c r="F25" s="282">
        <v>1493</v>
      </c>
      <c r="G25" s="212">
        <v>6234.7387316000004</v>
      </c>
      <c r="H25" s="213">
        <v>432.05409376999989</v>
      </c>
      <c r="I25" s="320">
        <v>1.742855808741128E-2</v>
      </c>
      <c r="J25" s="317">
        <v>3.482571161592074E-2</v>
      </c>
      <c r="K25" s="318">
        <v>5.5943845338000939E-2</v>
      </c>
      <c r="L25" s="65">
        <v>0.93922768023907355</v>
      </c>
      <c r="M25" s="66">
        <v>0.77421025053243286</v>
      </c>
      <c r="N25" s="202">
        <v>0.54339633095368678</v>
      </c>
    </row>
    <row r="26" spans="3:17">
      <c r="C26" s="280">
        <v>4500</v>
      </c>
      <c r="D26" s="281" t="s">
        <v>32</v>
      </c>
      <c r="E26" s="64">
        <v>5000</v>
      </c>
      <c r="F26" s="282">
        <v>1097</v>
      </c>
      <c r="G26" s="212">
        <v>5133.7553378600005</v>
      </c>
      <c r="H26" s="213">
        <v>376.9570425</v>
      </c>
      <c r="I26" s="320">
        <v>1.2805846096376541E-2</v>
      </c>
      <c r="J26" s="317">
        <v>2.8675890137440402E-2</v>
      </c>
      <c r="K26" s="318">
        <v>4.8809690241973451E-2</v>
      </c>
      <c r="L26" s="65">
        <v>0.95203352633545013</v>
      </c>
      <c r="M26" s="66">
        <v>0.80288614066987329</v>
      </c>
      <c r="N26" s="202">
        <v>0.59220602119566024</v>
      </c>
    </row>
    <row r="27" spans="3:17">
      <c r="C27" s="280">
        <v>5000</v>
      </c>
      <c r="D27" s="281" t="s">
        <v>32</v>
      </c>
      <c r="E27" s="64">
        <v>5500</v>
      </c>
      <c r="F27" s="282">
        <v>813</v>
      </c>
      <c r="G27" s="212">
        <v>4200.0775940100002</v>
      </c>
      <c r="H27" s="213">
        <v>320.71668160999997</v>
      </c>
      <c r="I27" s="320">
        <v>9.4905677997758689E-3</v>
      </c>
      <c r="J27" s="317">
        <v>2.3460596722702693E-2</v>
      </c>
      <c r="K27" s="318">
        <v>4.1527495496566355E-2</v>
      </c>
      <c r="L27" s="65">
        <v>0.96152409413522599</v>
      </c>
      <c r="M27" s="66">
        <v>0.82634673739257603</v>
      </c>
      <c r="N27" s="202">
        <v>0.63373351669222655</v>
      </c>
    </row>
    <row r="28" spans="3:17">
      <c r="C28" s="280">
        <v>5500</v>
      </c>
      <c r="D28" s="281" t="s">
        <v>32</v>
      </c>
      <c r="E28" s="64">
        <v>6000</v>
      </c>
      <c r="F28" s="282">
        <v>580</v>
      </c>
      <c r="G28" s="212">
        <v>3294.2922116899999</v>
      </c>
      <c r="H28" s="213">
        <v>263.91098412000002</v>
      </c>
      <c r="I28" s="320">
        <v>6.7706387747478516E-3</v>
      </c>
      <c r="J28" s="317">
        <v>1.8401103154718386E-2</v>
      </c>
      <c r="K28" s="318">
        <v>3.4172099029961947E-2</v>
      </c>
      <c r="L28" s="65">
        <v>0.96829473290997381</v>
      </c>
      <c r="M28" s="66">
        <v>0.84474784054729446</v>
      </c>
      <c r="N28" s="202">
        <v>0.66790561572218854</v>
      </c>
    </row>
    <row r="29" spans="3:17">
      <c r="C29" s="280">
        <v>6000</v>
      </c>
      <c r="D29" s="281" t="s">
        <v>32</v>
      </c>
      <c r="E29" s="64">
        <v>6500</v>
      </c>
      <c r="F29" s="282">
        <v>465</v>
      </c>
      <c r="G29" s="212">
        <v>2865.6367939699999</v>
      </c>
      <c r="H29" s="213">
        <v>236.21571538999999</v>
      </c>
      <c r="I29" s="320">
        <v>5.4281845349271572E-3</v>
      </c>
      <c r="J29" s="317">
        <v>1.6006739797604978E-2</v>
      </c>
      <c r="K29" s="318">
        <v>3.0586020682905959E-2</v>
      </c>
      <c r="L29" s="65">
        <v>0.97372291744490092</v>
      </c>
      <c r="M29" s="66">
        <v>0.86075458034489949</v>
      </c>
      <c r="N29" s="202">
        <v>0.69849163640509448</v>
      </c>
    </row>
    <row r="30" spans="3:17">
      <c r="C30" s="280">
        <v>6500</v>
      </c>
      <c r="D30" s="281" t="s">
        <v>32</v>
      </c>
      <c r="E30" s="64">
        <v>7000</v>
      </c>
      <c r="F30" s="282">
        <v>357</v>
      </c>
      <c r="G30" s="212">
        <v>2379.40128065</v>
      </c>
      <c r="H30" s="213">
        <v>200.70203371999997</v>
      </c>
      <c r="I30" s="320">
        <v>4.1674449010085917E-3</v>
      </c>
      <c r="J30" s="317">
        <v>1.3290748239133381E-2</v>
      </c>
      <c r="K30" s="318">
        <v>2.5987587423326384E-2</v>
      </c>
      <c r="L30" s="65">
        <v>0.97789036234590954</v>
      </c>
      <c r="M30" s="66">
        <v>0.87404532858403283</v>
      </c>
      <c r="N30" s="202">
        <v>0.72447922382842089</v>
      </c>
    </row>
    <row r="31" spans="3:17">
      <c r="C31" s="280">
        <v>7000</v>
      </c>
      <c r="D31" s="281" t="s">
        <v>32</v>
      </c>
      <c r="E31" s="64">
        <v>7500</v>
      </c>
      <c r="F31" s="282">
        <v>249</v>
      </c>
      <c r="G31" s="212">
        <v>1785.3925348399998</v>
      </c>
      <c r="H31" s="213">
        <v>153.96469124000001</v>
      </c>
      <c r="I31" s="320">
        <v>2.9067052670900262E-3</v>
      </c>
      <c r="J31" s="317">
        <v>9.9727620059548404E-3</v>
      </c>
      <c r="K31" s="318">
        <v>1.9935876082287238E-2</v>
      </c>
      <c r="L31" s="65">
        <v>0.98079706761299956</v>
      </c>
      <c r="M31" s="66">
        <v>0.8840180905899877</v>
      </c>
      <c r="N31" s="202">
        <v>0.74441509991070809</v>
      </c>
    </row>
    <row r="32" spans="3:17">
      <c r="C32" s="280">
        <v>7500</v>
      </c>
      <c r="D32" s="281" t="s">
        <v>32</v>
      </c>
      <c r="E32" s="64">
        <v>8000</v>
      </c>
      <c r="F32" s="282">
        <v>237</v>
      </c>
      <c r="G32" s="212">
        <v>1812.85505386</v>
      </c>
      <c r="H32" s="213">
        <v>158.98505269999998</v>
      </c>
      <c r="I32" s="320">
        <v>2.7666230855435191E-3</v>
      </c>
      <c r="J32" s="317">
        <v>1.0126160858546668E-2</v>
      </c>
      <c r="K32" s="318">
        <v>2.0585929696195618E-2</v>
      </c>
      <c r="L32" s="65">
        <v>0.9835636906985431</v>
      </c>
      <c r="M32" s="66">
        <v>0.89414425144853438</v>
      </c>
      <c r="N32" s="202">
        <v>0.76500102960690375</v>
      </c>
    </row>
    <row r="33" spans="3:14">
      <c r="C33" s="280">
        <v>8000</v>
      </c>
      <c r="D33" s="281" t="s">
        <v>32</v>
      </c>
      <c r="E33" s="64">
        <v>8500</v>
      </c>
      <c r="F33" s="282">
        <v>193</v>
      </c>
      <c r="G33" s="212">
        <v>1571.5090368399999</v>
      </c>
      <c r="H33" s="213">
        <v>137.35062530000002</v>
      </c>
      <c r="I33" s="320">
        <v>2.2529884198729923E-3</v>
      </c>
      <c r="J33" s="317">
        <v>8.7780615796162319E-3</v>
      </c>
      <c r="K33" s="318">
        <v>1.7784629863850768E-2</v>
      </c>
      <c r="L33" s="65">
        <v>0.98581667911841608</v>
      </c>
      <c r="M33" s="66">
        <v>0.90292231302815062</v>
      </c>
      <c r="N33" s="202">
        <v>0.78278565947075451</v>
      </c>
    </row>
    <row r="34" spans="3:14">
      <c r="C34" s="280">
        <v>8500</v>
      </c>
      <c r="D34" s="281" t="s">
        <v>32</v>
      </c>
      <c r="E34" s="64">
        <v>9000</v>
      </c>
      <c r="F34" s="282">
        <v>146</v>
      </c>
      <c r="G34" s="212">
        <v>1265.7683999999999</v>
      </c>
      <c r="H34" s="213">
        <v>114.37711963</v>
      </c>
      <c r="I34" s="320">
        <v>1.7043332088158387E-3</v>
      </c>
      <c r="J34" s="317">
        <v>7.0702698490836321E-3</v>
      </c>
      <c r="K34" s="318">
        <v>1.4809941586140922E-2</v>
      </c>
      <c r="L34" s="65">
        <v>0.98752101232723188</v>
      </c>
      <c r="M34" s="66">
        <v>0.90999258287723428</v>
      </c>
      <c r="N34" s="202">
        <v>0.79759560105689542</v>
      </c>
    </row>
    <row r="35" spans="3:14">
      <c r="C35" s="280">
        <v>9000</v>
      </c>
      <c r="D35" s="281" t="s">
        <v>32</v>
      </c>
      <c r="E35" s="64">
        <v>9500</v>
      </c>
      <c r="F35" s="282">
        <v>131</v>
      </c>
      <c r="G35" s="212">
        <v>1198.3684219000002</v>
      </c>
      <c r="H35" s="213">
        <v>110.01532418999999</v>
      </c>
      <c r="I35" s="320">
        <v>1.5292304818827044E-3</v>
      </c>
      <c r="J35" s="317">
        <v>6.6937902079507632E-3</v>
      </c>
      <c r="K35" s="318">
        <v>1.4245161358364032E-2</v>
      </c>
      <c r="L35" s="65">
        <v>0.98905024280911458</v>
      </c>
      <c r="M35" s="66">
        <v>0.91668637308518508</v>
      </c>
      <c r="N35" s="202">
        <v>0.81184076241525949</v>
      </c>
    </row>
    <row r="36" spans="3:14">
      <c r="C36" s="280">
        <v>9500</v>
      </c>
      <c r="D36" s="281" t="s">
        <v>32</v>
      </c>
      <c r="E36" s="64">
        <v>10000</v>
      </c>
      <c r="F36" s="282">
        <v>136</v>
      </c>
      <c r="G36" s="212">
        <v>1329.0042880000001</v>
      </c>
      <c r="H36" s="213">
        <v>123.10569568999998</v>
      </c>
      <c r="I36" s="320">
        <v>1.5875980575270825E-3</v>
      </c>
      <c r="J36" s="317">
        <v>7.4234899107524415E-3</v>
      </c>
      <c r="K36" s="318">
        <v>1.5940147539892546E-2</v>
      </c>
      <c r="L36" s="65">
        <v>0.99063784086664164</v>
      </c>
      <c r="M36" s="66">
        <v>0.92410986299593756</v>
      </c>
      <c r="N36" s="202">
        <v>0.82778090995515208</v>
      </c>
    </row>
    <row r="37" spans="3:14">
      <c r="C37" s="280">
        <v>10000</v>
      </c>
      <c r="D37" s="281" t="s">
        <v>33</v>
      </c>
      <c r="E37" s="283"/>
      <c r="F37" s="282">
        <v>802</v>
      </c>
      <c r="G37" s="212">
        <v>13586.374967549998</v>
      </c>
      <c r="H37" s="213">
        <v>1462.2957188199996</v>
      </c>
      <c r="I37" s="320">
        <v>9.362159133358236E-3</v>
      </c>
      <c r="J37" s="317">
        <v>7.5890137004062802E-2</v>
      </c>
      <c r="K37" s="318">
        <v>0.18934306308329041</v>
      </c>
      <c r="L37" s="65">
        <v>0.99999999999999989</v>
      </c>
      <c r="M37" s="66">
        <v>1.0000000000000004</v>
      </c>
      <c r="N37" s="202">
        <v>1.0171239730384425</v>
      </c>
    </row>
    <row r="38" spans="3:14" ht="14.25" thickBot="1">
      <c r="C38" s="203" t="s">
        <v>100</v>
      </c>
      <c r="D38" s="284"/>
      <c r="E38" s="285"/>
      <c r="F38" s="282"/>
      <c r="G38" s="212"/>
      <c r="H38" s="213">
        <v>-129.04396681999879</v>
      </c>
      <c r="I38" s="320">
        <v>7.4000000000000003E-3</v>
      </c>
      <c r="J38" s="317">
        <v>5.0000000000000001E-4</v>
      </c>
      <c r="K38" s="318">
        <v>-1.6709055244881491E-2</v>
      </c>
      <c r="L38" s="65">
        <v>0.99999999999999989</v>
      </c>
      <c r="M38" s="66">
        <v>1.0000000000000004</v>
      </c>
      <c r="N38" s="202">
        <v>1.0004149177935611</v>
      </c>
    </row>
    <row r="39" spans="3:14" ht="13.5" thickBot="1">
      <c r="C39" s="286" t="s">
        <v>101</v>
      </c>
      <c r="D39" s="214"/>
      <c r="E39" s="293"/>
      <c r="F39" s="294">
        <v>85664</v>
      </c>
      <c r="G39" s="215">
        <v>179026.88681169</v>
      </c>
      <c r="H39" s="216">
        <v>7722.9960000000001</v>
      </c>
      <c r="I39" s="290">
        <v>0.99999999999999989</v>
      </c>
      <c r="J39" s="291">
        <v>1.0000000000000004</v>
      </c>
      <c r="K39" s="291">
        <v>1.0004149177935611</v>
      </c>
      <c r="L39" s="204"/>
      <c r="M39" s="205"/>
      <c r="N39" s="206"/>
    </row>
    <row r="40" spans="3:14">
      <c r="C40" s="67" t="s">
        <v>35</v>
      </c>
    </row>
    <row r="41" spans="3:14">
      <c r="C41" s="67"/>
    </row>
    <row r="42" spans="3:14">
      <c r="C42" s="67"/>
    </row>
    <row r="43" spans="3:14">
      <c r="E43" s="208"/>
    </row>
    <row r="44" spans="3:14">
      <c r="E44" s="83"/>
    </row>
    <row r="46" spans="3:14">
      <c r="E46" s="83"/>
    </row>
  </sheetData>
  <mergeCells count="5">
    <mergeCell ref="C3:E3"/>
    <mergeCell ref="F3:H3"/>
    <mergeCell ref="I3:K3"/>
    <mergeCell ref="L3:N3"/>
    <mergeCell ref="C4:E4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C2:Z36"/>
  <sheetViews>
    <sheetView showGridLines="0" zoomScale="130" zoomScaleNormal="130" workbookViewId="0"/>
  </sheetViews>
  <sheetFormatPr defaultColWidth="9.140625" defaultRowHeight="12.75"/>
  <cols>
    <col min="1" max="1" width="9.140625" style="60" customWidth="1"/>
    <col min="2" max="2" width="0.85546875" style="60" customWidth="1"/>
    <col min="3" max="3" width="20.7109375" style="60" customWidth="1"/>
    <col min="4" max="27" width="9.7109375" style="60" customWidth="1"/>
    <col min="28" max="16384" width="9.140625" style="60"/>
  </cols>
  <sheetData>
    <row r="2" spans="3:26" ht="13.5" thickBot="1">
      <c r="C2" s="59" t="s">
        <v>102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3:26">
      <c r="C3" s="218" t="s">
        <v>22</v>
      </c>
      <c r="D3" s="373" t="s">
        <v>8</v>
      </c>
      <c r="E3" s="374"/>
      <c r="F3" s="375"/>
      <c r="G3" s="373" t="s">
        <v>9</v>
      </c>
      <c r="H3" s="374"/>
      <c r="I3" s="375"/>
      <c r="J3" s="373" t="s">
        <v>40</v>
      </c>
      <c r="K3" s="374"/>
      <c r="L3" s="375"/>
      <c r="M3" s="373" t="s">
        <v>41</v>
      </c>
      <c r="N3" s="374"/>
      <c r="O3" s="375"/>
      <c r="P3" s="373" t="s">
        <v>103</v>
      </c>
      <c r="Q3" s="374"/>
      <c r="R3" s="376"/>
    </row>
    <row r="4" spans="3:26" ht="45" customHeight="1">
      <c r="C4" s="268" t="s">
        <v>42</v>
      </c>
      <c r="D4" s="197" t="s">
        <v>26</v>
      </c>
      <c r="E4" s="219" t="s">
        <v>27</v>
      </c>
      <c r="F4" s="198" t="s">
        <v>28</v>
      </c>
      <c r="G4" s="197" t="s">
        <v>26</v>
      </c>
      <c r="H4" s="219" t="s">
        <v>27</v>
      </c>
      <c r="I4" s="198" t="s">
        <v>28</v>
      </c>
      <c r="J4" s="197" t="s">
        <v>26</v>
      </c>
      <c r="K4" s="219" t="s">
        <v>27</v>
      </c>
      <c r="L4" s="198" t="s">
        <v>28</v>
      </c>
      <c r="M4" s="197" t="s">
        <v>26</v>
      </c>
      <c r="N4" s="220" t="s">
        <v>29</v>
      </c>
      <c r="O4" s="198" t="s">
        <v>30</v>
      </c>
      <c r="P4" s="199" t="s">
        <v>26</v>
      </c>
      <c r="Q4" s="220" t="s">
        <v>29</v>
      </c>
      <c r="R4" s="200" t="s">
        <v>30</v>
      </c>
    </row>
    <row r="5" spans="3:26">
      <c r="C5" s="221" t="s">
        <v>43</v>
      </c>
      <c r="D5" s="222">
        <v>803</v>
      </c>
      <c r="E5" s="223">
        <v>2433.7632294999999</v>
      </c>
      <c r="F5" s="224">
        <v>144.00064570000004</v>
      </c>
      <c r="G5" s="222">
        <v>875</v>
      </c>
      <c r="H5" s="223">
        <v>2528</v>
      </c>
      <c r="I5" s="224">
        <v>156</v>
      </c>
      <c r="J5" s="225">
        <f>G5-D5</f>
        <v>72</v>
      </c>
      <c r="K5" s="226">
        <f t="shared" ref="K5:K13" si="0">H5-E5</f>
        <v>94.236770500000148</v>
      </c>
      <c r="L5" s="227">
        <f t="shared" ref="L5:L13" si="1">I5-F5</f>
        <v>11.999354299999965</v>
      </c>
      <c r="M5" s="76">
        <f>J5/D5</f>
        <v>8.9663760896637607E-2</v>
      </c>
      <c r="N5" s="228">
        <f t="shared" ref="N5:N13" si="2">K5/E5</f>
        <v>3.8720599176510877E-2</v>
      </c>
      <c r="O5" s="229">
        <f t="shared" ref="O5:O13" si="3">L5/F5</f>
        <v>8.3328475658355758E-2</v>
      </c>
      <c r="P5" s="76">
        <f>G5/G$13</f>
        <v>8.5087761948752852E-3</v>
      </c>
      <c r="Q5" s="228">
        <f t="shared" ref="Q5:Q13" si="4">H5/H$13</f>
        <v>1.3007326911994731E-2</v>
      </c>
      <c r="R5" s="230">
        <f t="shared" ref="R5:R13" si="5">I5/I$13</f>
        <v>1.9005252881336442E-2</v>
      </c>
    </row>
    <row r="6" spans="3:26">
      <c r="C6" s="231" t="s">
        <v>44</v>
      </c>
      <c r="D6" s="232">
        <v>1557</v>
      </c>
      <c r="E6" s="233">
        <v>4837.636591049999</v>
      </c>
      <c r="F6" s="234">
        <v>303.11951086000016</v>
      </c>
      <c r="G6" s="232">
        <v>1510</v>
      </c>
      <c r="H6" s="233">
        <v>4738</v>
      </c>
      <c r="I6" s="234">
        <v>326</v>
      </c>
      <c r="J6" s="235">
        <f t="shared" ref="J6:J13" si="6">G6-D6</f>
        <v>-47</v>
      </c>
      <c r="K6" s="235">
        <f t="shared" si="0"/>
        <v>-99.63659104999897</v>
      </c>
      <c r="L6" s="236">
        <f t="shared" si="1"/>
        <v>22.880489139999838</v>
      </c>
      <c r="M6" s="237">
        <f t="shared" ref="M6:M13" si="7">J6/D6</f>
        <v>-3.0186255619781631E-2</v>
      </c>
      <c r="N6" s="238">
        <f t="shared" si="2"/>
        <v>-2.0596129778399301E-2</v>
      </c>
      <c r="O6" s="239">
        <f t="shared" si="3"/>
        <v>7.5483392920119546E-2</v>
      </c>
      <c r="P6" s="237">
        <f t="shared" ref="P6:P13" si="8">G6/G$13</f>
        <v>1.4683716633441922E-2</v>
      </c>
      <c r="Q6" s="238">
        <f t="shared" si="4"/>
        <v>2.4378447353255946E-2</v>
      </c>
      <c r="R6" s="240">
        <f t="shared" si="5"/>
        <v>3.9716105380228718E-2</v>
      </c>
    </row>
    <row r="7" spans="3:26">
      <c r="C7" s="231" t="s">
        <v>45</v>
      </c>
      <c r="D7" s="232">
        <v>214</v>
      </c>
      <c r="E7" s="233">
        <v>510.94267500000001</v>
      </c>
      <c r="F7" s="234">
        <v>27.603474580000007</v>
      </c>
      <c r="G7" s="232">
        <v>199</v>
      </c>
      <c r="H7" s="233">
        <v>419</v>
      </c>
      <c r="I7" s="234">
        <v>20</v>
      </c>
      <c r="J7" s="235">
        <f t="shared" si="6"/>
        <v>-15</v>
      </c>
      <c r="K7" s="235">
        <f t="shared" si="0"/>
        <v>-91.942675000000008</v>
      </c>
      <c r="L7" s="236">
        <f t="shared" si="1"/>
        <v>-7.6034745800000074</v>
      </c>
      <c r="M7" s="237">
        <f t="shared" si="7"/>
        <v>-7.0093457943925228E-2</v>
      </c>
      <c r="N7" s="238">
        <f t="shared" si="2"/>
        <v>-0.17994714377694132</v>
      </c>
      <c r="O7" s="239">
        <f t="shared" si="3"/>
        <v>-0.27545353241541104</v>
      </c>
      <c r="P7" s="237">
        <f t="shared" si="8"/>
        <v>1.9351388146059221E-3</v>
      </c>
      <c r="Q7" s="238">
        <f t="shared" si="4"/>
        <v>2.1558821108092533E-3</v>
      </c>
      <c r="R7" s="240">
        <f t="shared" si="5"/>
        <v>2.4365708822226208E-3</v>
      </c>
    </row>
    <row r="8" spans="3:26">
      <c r="C8" s="231" t="s">
        <v>46</v>
      </c>
      <c r="D8" s="232">
        <v>27</v>
      </c>
      <c r="E8" s="233">
        <v>333.41807475999997</v>
      </c>
      <c r="F8" s="234">
        <v>34.578797449999989</v>
      </c>
      <c r="G8" s="232">
        <v>21</v>
      </c>
      <c r="H8" s="233">
        <v>55</v>
      </c>
      <c r="I8" s="234">
        <v>3</v>
      </c>
      <c r="J8" s="235">
        <f t="shared" si="6"/>
        <v>-6</v>
      </c>
      <c r="K8" s="235">
        <f t="shared" si="0"/>
        <v>-278.41807475999997</v>
      </c>
      <c r="L8" s="236">
        <f t="shared" si="1"/>
        <v>-31.578797449999989</v>
      </c>
      <c r="M8" s="237">
        <f t="shared" si="7"/>
        <v>-0.22222222222222221</v>
      </c>
      <c r="N8" s="238">
        <f t="shared" si="2"/>
        <v>-0.83504193634496293</v>
      </c>
      <c r="O8" s="239">
        <f t="shared" si="3"/>
        <v>-0.91324163298802052</v>
      </c>
      <c r="P8" s="237">
        <f t="shared" si="8"/>
        <v>2.0421062867700685E-4</v>
      </c>
      <c r="Q8" s="238">
        <f t="shared" si="4"/>
        <v>2.8299168518975879E-4</v>
      </c>
      <c r="R8" s="240">
        <f t="shared" si="5"/>
        <v>3.6548563233339309E-4</v>
      </c>
    </row>
    <row r="9" spans="3:26">
      <c r="C9" s="231" t="s">
        <v>47</v>
      </c>
      <c r="D9" s="232">
        <v>4697</v>
      </c>
      <c r="E9" s="233">
        <v>9943.180145320006</v>
      </c>
      <c r="F9" s="234">
        <v>469.72950161000051</v>
      </c>
      <c r="G9" s="232">
        <v>5811</v>
      </c>
      <c r="H9" s="233">
        <v>12182</v>
      </c>
      <c r="I9" s="234">
        <v>661</v>
      </c>
      <c r="J9" s="235">
        <f t="shared" si="6"/>
        <v>1114</v>
      </c>
      <c r="K9" s="235">
        <f t="shared" si="0"/>
        <v>2238.819854679994</v>
      </c>
      <c r="L9" s="236">
        <f t="shared" si="1"/>
        <v>191.27049838999949</v>
      </c>
      <c r="M9" s="237">
        <f t="shared" si="7"/>
        <v>0.23717266340217161</v>
      </c>
      <c r="N9" s="238">
        <f t="shared" si="2"/>
        <v>0.22516134898086382</v>
      </c>
      <c r="O9" s="239">
        <f t="shared" si="3"/>
        <v>0.40719285830338264</v>
      </c>
      <c r="P9" s="237">
        <f t="shared" si="8"/>
        <v>5.650799824962318E-2</v>
      </c>
      <c r="Q9" s="238">
        <f t="shared" si="4"/>
        <v>6.2680085617848033E-2</v>
      </c>
      <c r="R9" s="240">
        <f t="shared" si="5"/>
        <v>8.0528667657457614E-2</v>
      </c>
    </row>
    <row r="10" spans="3:26">
      <c r="C10" s="231" t="s">
        <v>48</v>
      </c>
      <c r="D10" s="232">
        <v>83922</v>
      </c>
      <c r="E10" s="233">
        <v>148736.25665061019</v>
      </c>
      <c r="F10" s="234">
        <v>5692.4045557599948</v>
      </c>
      <c r="G10" s="232">
        <v>83640</v>
      </c>
      <c r="H10" s="233">
        <v>152138</v>
      </c>
      <c r="I10" s="234">
        <v>6429</v>
      </c>
      <c r="J10" s="235">
        <f t="shared" si="6"/>
        <v>-282</v>
      </c>
      <c r="K10" s="235">
        <f t="shared" si="0"/>
        <v>3401.7433493898134</v>
      </c>
      <c r="L10" s="236">
        <f t="shared" si="1"/>
        <v>736.59544424000524</v>
      </c>
      <c r="M10" s="237">
        <f t="shared" si="7"/>
        <v>-3.3602631014513478E-3</v>
      </c>
      <c r="N10" s="238">
        <f t="shared" si="2"/>
        <v>2.2870975954307492E-2</v>
      </c>
      <c r="O10" s="239">
        <f t="shared" si="3"/>
        <v>0.12939970042970042</v>
      </c>
      <c r="P10" s="237">
        <f t="shared" si="8"/>
        <v>0.81334176107356448</v>
      </c>
      <c r="Q10" s="238">
        <f t="shared" si="4"/>
        <v>0.78279616366180949</v>
      </c>
      <c r="R10" s="240">
        <f t="shared" si="5"/>
        <v>0.78323571009046133</v>
      </c>
    </row>
    <row r="11" spans="3:26">
      <c r="C11" s="231" t="s">
        <v>49</v>
      </c>
      <c r="D11" s="232">
        <v>295</v>
      </c>
      <c r="E11" s="233">
        <v>587.94838972000002</v>
      </c>
      <c r="F11" s="234">
        <v>25.609023640000004</v>
      </c>
      <c r="G11" s="232">
        <v>272</v>
      </c>
      <c r="H11" s="233">
        <v>600</v>
      </c>
      <c r="I11" s="234">
        <v>31</v>
      </c>
      <c r="J11" s="235">
        <f t="shared" si="6"/>
        <v>-23</v>
      </c>
      <c r="K11" s="235">
        <f t="shared" si="0"/>
        <v>12.051610279999977</v>
      </c>
      <c r="L11" s="236">
        <f t="shared" si="1"/>
        <v>5.3909763599999962</v>
      </c>
      <c r="M11" s="237">
        <f t="shared" si="7"/>
        <v>-7.796610169491526E-2</v>
      </c>
      <c r="N11" s="238">
        <f t="shared" si="2"/>
        <v>2.049773498952747E-2</v>
      </c>
      <c r="O11" s="239">
        <f t="shared" si="3"/>
        <v>0.21051081196159166</v>
      </c>
      <c r="P11" s="237">
        <f t="shared" si="8"/>
        <v>2.6450138571498033E-3</v>
      </c>
      <c r="Q11" s="238">
        <f t="shared" si="4"/>
        <v>3.0871820202519142E-3</v>
      </c>
      <c r="R11" s="240">
        <f t="shared" si="5"/>
        <v>3.7766848674450617E-3</v>
      </c>
    </row>
    <row r="12" spans="3:26">
      <c r="C12" s="241" t="s">
        <v>111</v>
      </c>
      <c r="D12" s="242">
        <v>9579</v>
      </c>
      <c r="E12" s="243">
        <v>18901.482779819809</v>
      </c>
      <c r="F12" s="244">
        <v>699.26207147000423</v>
      </c>
      <c r="G12" s="242">
        <v>10507</v>
      </c>
      <c r="H12" s="243">
        <v>21692</v>
      </c>
      <c r="I12" s="244">
        <f>SUM(I13-SUM(I5:I11))</f>
        <v>582.25699999999961</v>
      </c>
      <c r="J12" s="235">
        <f t="shared" si="6"/>
        <v>928</v>
      </c>
      <c r="K12" s="235">
        <f t="shared" si="0"/>
        <v>2790.5172201801906</v>
      </c>
      <c r="L12" s="236">
        <f t="shared" si="1"/>
        <v>-117.00507147000462</v>
      </c>
      <c r="M12" s="245">
        <f t="shared" si="7"/>
        <v>9.6878588579183633E-2</v>
      </c>
      <c r="N12" s="246">
        <f t="shared" si="2"/>
        <v>0.14763483122919274</v>
      </c>
      <c r="O12" s="247">
        <f t="shared" si="3"/>
        <v>-0.16732649494921692</v>
      </c>
      <c r="P12" s="245">
        <f t="shared" si="8"/>
        <v>0.10217338454806243</v>
      </c>
      <c r="Q12" s="246">
        <f t="shared" si="4"/>
        <v>0.11161192063884087</v>
      </c>
      <c r="R12" s="248">
        <f t="shared" si="5"/>
        <v>7.0935522608514767E-2</v>
      </c>
    </row>
    <row r="13" spans="3:26" ht="13.5" thickBot="1">
      <c r="C13" s="249" t="s">
        <v>1</v>
      </c>
      <c r="D13" s="250">
        <v>101094</v>
      </c>
      <c r="E13" s="251">
        <v>186284.62853578001</v>
      </c>
      <c r="F13" s="252">
        <v>7396.3075810699993</v>
      </c>
      <c r="G13" s="250">
        <v>102835</v>
      </c>
      <c r="H13" s="251">
        <v>194352</v>
      </c>
      <c r="I13" s="252">
        <v>8208.2569999999996</v>
      </c>
      <c r="J13" s="253">
        <f t="shared" si="6"/>
        <v>1741</v>
      </c>
      <c r="K13" s="254">
        <f t="shared" si="0"/>
        <v>8067.371464219992</v>
      </c>
      <c r="L13" s="255">
        <f t="shared" si="1"/>
        <v>811.94941893000032</v>
      </c>
      <c r="M13" s="256">
        <f t="shared" si="7"/>
        <v>1.7221595742576215E-2</v>
      </c>
      <c r="N13" s="257">
        <f t="shared" si="2"/>
        <v>4.3306694318422941E-2</v>
      </c>
      <c r="O13" s="258">
        <f t="shared" si="3"/>
        <v>0.1097776708215991</v>
      </c>
      <c r="P13" s="256">
        <f t="shared" si="8"/>
        <v>1</v>
      </c>
      <c r="Q13" s="257">
        <f t="shared" si="4"/>
        <v>1</v>
      </c>
      <c r="R13" s="259">
        <f t="shared" si="5"/>
        <v>1</v>
      </c>
    </row>
    <row r="14" spans="3:26">
      <c r="C14" s="67" t="s">
        <v>50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spans="3:26">
      <c r="E15" s="77"/>
      <c r="F15" s="78"/>
      <c r="I15" s="307"/>
    </row>
    <row r="16" spans="3:26" ht="13.5" thickBot="1">
      <c r="C16" s="79" t="s">
        <v>104</v>
      </c>
      <c r="E16" s="77"/>
      <c r="F16" s="78"/>
    </row>
    <row r="17" spans="3:18" s="80" customFormat="1">
      <c r="C17" s="218" t="s">
        <v>22</v>
      </c>
      <c r="D17" s="373" t="s">
        <v>9</v>
      </c>
      <c r="E17" s="374"/>
      <c r="F17" s="375"/>
      <c r="G17" s="373" t="s">
        <v>10</v>
      </c>
      <c r="H17" s="374"/>
      <c r="I17" s="375"/>
      <c r="J17" s="373" t="s">
        <v>40</v>
      </c>
      <c r="K17" s="374"/>
      <c r="L17" s="375"/>
      <c r="M17" s="373" t="s">
        <v>41</v>
      </c>
      <c r="N17" s="374"/>
      <c r="O17" s="375"/>
      <c r="P17" s="373" t="s">
        <v>51</v>
      </c>
      <c r="Q17" s="374"/>
      <c r="R17" s="376"/>
    </row>
    <row r="18" spans="3:18" ht="45">
      <c r="C18" s="268" t="s">
        <v>42</v>
      </c>
      <c r="D18" s="197" t="s">
        <v>52</v>
      </c>
      <c r="E18" s="219" t="s">
        <v>27</v>
      </c>
      <c r="F18" s="198" t="s">
        <v>28</v>
      </c>
      <c r="G18" s="197" t="s">
        <v>26</v>
      </c>
      <c r="H18" s="220" t="s">
        <v>27</v>
      </c>
      <c r="I18" s="198" t="s">
        <v>28</v>
      </c>
      <c r="J18" s="197" t="s">
        <v>26</v>
      </c>
      <c r="K18" s="219" t="s">
        <v>27</v>
      </c>
      <c r="L18" s="198" t="s">
        <v>28</v>
      </c>
      <c r="M18" s="197" t="s">
        <v>26</v>
      </c>
      <c r="N18" s="220" t="s">
        <v>29</v>
      </c>
      <c r="O18" s="198" t="s">
        <v>30</v>
      </c>
      <c r="P18" s="199" t="s">
        <v>26</v>
      </c>
      <c r="Q18" s="220" t="s">
        <v>29</v>
      </c>
      <c r="R18" s="200" t="s">
        <v>30</v>
      </c>
    </row>
    <row r="19" spans="3:18">
      <c r="C19" s="221" t="s">
        <v>43</v>
      </c>
      <c r="D19" s="222">
        <v>875</v>
      </c>
      <c r="E19" s="223">
        <v>2528</v>
      </c>
      <c r="F19" s="224">
        <v>156</v>
      </c>
      <c r="G19" s="222">
        <v>707</v>
      </c>
      <c r="H19" s="223">
        <v>2169.4379762100002</v>
      </c>
      <c r="I19" s="224">
        <v>129.06983321999999</v>
      </c>
      <c r="J19" s="225">
        <f>G19-D19</f>
        <v>-168</v>
      </c>
      <c r="K19" s="226">
        <f t="shared" ref="K19:K27" si="9">H19-E19</f>
        <v>-358.56202378999978</v>
      </c>
      <c r="L19" s="227">
        <f t="shared" ref="L19:L27" si="10">I19-F19</f>
        <v>-26.930166780000008</v>
      </c>
      <c r="M19" s="76">
        <f>J19/D19</f>
        <v>-0.192</v>
      </c>
      <c r="N19" s="228">
        <f t="shared" ref="N19:N27" si="11">K19/E19</f>
        <v>-0.14183624358781638</v>
      </c>
      <c r="O19" s="229">
        <f t="shared" ref="O19:O27" si="12">L19/F19</f>
        <v>-0.17262927423076929</v>
      </c>
      <c r="P19" s="76">
        <f>G19/G$27</f>
        <v>8.2531751961150545E-3</v>
      </c>
      <c r="Q19" s="228">
        <f t="shared" ref="Q19:Q27" si="13">H19/H$27</f>
        <v>1.2114350995141836E-2</v>
      </c>
      <c r="R19" s="230">
        <f t="shared" ref="R19:R27" si="14">I19/I$27</f>
        <v>1.6712404515035355E-2</v>
      </c>
    </row>
    <row r="20" spans="3:18">
      <c r="C20" s="231" t="s">
        <v>44</v>
      </c>
      <c r="D20" s="232">
        <v>1510</v>
      </c>
      <c r="E20" s="233">
        <v>4738</v>
      </c>
      <c r="F20" s="234">
        <v>326</v>
      </c>
      <c r="G20" s="232">
        <v>1361</v>
      </c>
      <c r="H20" s="233">
        <v>4620.8376461600001</v>
      </c>
      <c r="I20" s="234">
        <v>319.26362856000003</v>
      </c>
      <c r="J20" s="235">
        <f t="shared" ref="J20:J27" si="15">G20-D20</f>
        <v>-149</v>
      </c>
      <c r="K20" s="235">
        <f t="shared" si="9"/>
        <v>-117.16235383999992</v>
      </c>
      <c r="L20" s="236">
        <f t="shared" si="10"/>
        <v>-6.7363714399999708</v>
      </c>
      <c r="M20" s="237">
        <f t="shared" ref="M20:M27" si="16">J20/D20</f>
        <v>-9.8675496688741718E-2</v>
      </c>
      <c r="N20" s="238">
        <f t="shared" si="11"/>
        <v>-2.4728230021105937E-2</v>
      </c>
      <c r="O20" s="239">
        <f t="shared" si="12"/>
        <v>-2.0663716073619543E-2</v>
      </c>
      <c r="P20" s="237">
        <f t="shared" ref="P20:P27" si="17">G20/G$27</f>
        <v>1.5887654090399703E-2</v>
      </c>
      <c r="Q20" s="238">
        <f t="shared" si="13"/>
        <v>2.5803203295510387E-2</v>
      </c>
      <c r="R20" s="240">
        <f t="shared" si="14"/>
        <v>4.133934920592993E-2</v>
      </c>
    </row>
    <row r="21" spans="3:18">
      <c r="C21" s="231" t="s">
        <v>45</v>
      </c>
      <c r="D21" s="232">
        <v>199</v>
      </c>
      <c r="E21" s="233">
        <v>419</v>
      </c>
      <c r="F21" s="234">
        <v>20</v>
      </c>
      <c r="G21" s="232">
        <v>157</v>
      </c>
      <c r="H21" s="233">
        <v>372.72043851999996</v>
      </c>
      <c r="I21" s="234">
        <v>19.802201449999998</v>
      </c>
      <c r="J21" s="235">
        <f t="shared" si="15"/>
        <v>-42</v>
      </c>
      <c r="K21" s="235">
        <f t="shared" si="9"/>
        <v>-46.279561480000041</v>
      </c>
      <c r="L21" s="236">
        <f t="shared" si="10"/>
        <v>-0.19779855000000168</v>
      </c>
      <c r="M21" s="237">
        <f t="shared" si="16"/>
        <v>-0.21105527638190955</v>
      </c>
      <c r="N21" s="238">
        <f t="shared" si="11"/>
        <v>-0.11045241403341298</v>
      </c>
      <c r="O21" s="239">
        <f t="shared" si="12"/>
        <v>-9.8899275000000845E-3</v>
      </c>
      <c r="P21" s="237">
        <f t="shared" si="17"/>
        <v>1.8327418752334703E-3</v>
      </c>
      <c r="Q21" s="238">
        <f t="shared" si="13"/>
        <v>2.0813068936788026E-3</v>
      </c>
      <c r="R21" s="240">
        <f t="shared" si="14"/>
        <v>2.5640569346403906E-3</v>
      </c>
    </row>
    <row r="22" spans="3:18">
      <c r="C22" s="231" t="s">
        <v>46</v>
      </c>
      <c r="D22" s="232">
        <v>21</v>
      </c>
      <c r="E22" s="233">
        <v>55</v>
      </c>
      <c r="F22" s="234">
        <v>3</v>
      </c>
      <c r="G22" s="232">
        <v>26</v>
      </c>
      <c r="H22" s="233">
        <v>185.66856362000001</v>
      </c>
      <c r="I22" s="234">
        <v>18.207663919999998</v>
      </c>
      <c r="J22" s="235">
        <f t="shared" si="15"/>
        <v>5</v>
      </c>
      <c r="K22" s="235">
        <f t="shared" si="9"/>
        <v>130.66856362000001</v>
      </c>
      <c r="L22" s="236">
        <f t="shared" si="10"/>
        <v>15.207663919999998</v>
      </c>
      <c r="M22" s="237">
        <f t="shared" si="16"/>
        <v>0.23809523809523808</v>
      </c>
      <c r="N22" s="238">
        <f t="shared" si="11"/>
        <v>2.3757920658181821</v>
      </c>
      <c r="O22" s="239">
        <f t="shared" si="12"/>
        <v>5.069221306666666</v>
      </c>
      <c r="P22" s="237">
        <f t="shared" si="17"/>
        <v>3.0351139335076577E-4</v>
      </c>
      <c r="Q22" s="238">
        <f t="shared" si="13"/>
        <v>1.0367911750055843E-3</v>
      </c>
      <c r="R22" s="240">
        <f t="shared" si="14"/>
        <v>2.3575907484608303E-3</v>
      </c>
    </row>
    <row r="23" spans="3:18">
      <c r="C23" s="231" t="s">
        <v>47</v>
      </c>
      <c r="D23" s="232">
        <v>5811</v>
      </c>
      <c r="E23" s="233">
        <v>12182</v>
      </c>
      <c r="F23" s="234">
        <v>661</v>
      </c>
      <c r="G23" s="232">
        <v>12543</v>
      </c>
      <c r="H23" s="233">
        <v>1.2862E-2</v>
      </c>
      <c r="I23" s="234">
        <v>1475.9616612699999</v>
      </c>
      <c r="J23" s="235">
        <f t="shared" si="15"/>
        <v>6732</v>
      </c>
      <c r="K23" s="235">
        <f t="shared" si="9"/>
        <v>-12181.987138</v>
      </c>
      <c r="L23" s="236">
        <f t="shared" si="10"/>
        <v>814.96166126999992</v>
      </c>
      <c r="M23" s="237">
        <f t="shared" si="16"/>
        <v>1.1584925141972122</v>
      </c>
      <c r="N23" s="238">
        <f t="shared" si="11"/>
        <v>-0.99999894417993762</v>
      </c>
      <c r="O23" s="239">
        <f t="shared" si="12"/>
        <v>1.2329223317246596</v>
      </c>
      <c r="P23" s="237">
        <f t="shared" si="17"/>
        <v>0.14642090026148674</v>
      </c>
      <c r="Q23" s="238">
        <f t="shared" si="13"/>
        <v>7.1822649095376364E-8</v>
      </c>
      <c r="R23" s="240">
        <f t="shared" si="14"/>
        <v>0.19111257616474228</v>
      </c>
    </row>
    <row r="24" spans="3:18">
      <c r="C24" s="231" t="s">
        <v>48</v>
      </c>
      <c r="D24" s="232">
        <v>83640</v>
      </c>
      <c r="E24" s="233">
        <v>152138</v>
      </c>
      <c r="F24" s="234">
        <v>6429</v>
      </c>
      <c r="G24" s="232">
        <v>70643</v>
      </c>
      <c r="H24" s="233">
        <v>141890.83262151998</v>
      </c>
      <c r="I24" s="234">
        <v>5843.4869460299997</v>
      </c>
      <c r="J24" s="235">
        <f t="shared" si="15"/>
        <v>-12997</v>
      </c>
      <c r="K24" s="235">
        <f t="shared" si="9"/>
        <v>-10247.167378480022</v>
      </c>
      <c r="L24" s="236">
        <f t="shared" si="10"/>
        <v>-585.51305397000033</v>
      </c>
      <c r="M24" s="237">
        <f t="shared" si="16"/>
        <v>-0.1553921568627451</v>
      </c>
      <c r="N24" s="238">
        <f t="shared" si="11"/>
        <v>-6.735442413124941E-2</v>
      </c>
      <c r="O24" s="239">
        <f t="shared" si="12"/>
        <v>-9.1073736812879197E-2</v>
      </c>
      <c r="P24" s="237">
        <f t="shared" si="17"/>
        <v>0.82465212924915954</v>
      </c>
      <c r="Q24" s="238">
        <f t="shared" si="13"/>
        <v>0.79233210085727035</v>
      </c>
      <c r="R24" s="240">
        <f t="shared" si="14"/>
        <v>0.75663472388565256</v>
      </c>
    </row>
    <row r="25" spans="3:18">
      <c r="C25" s="231" t="s">
        <v>49</v>
      </c>
      <c r="D25" s="232">
        <v>272</v>
      </c>
      <c r="E25" s="233">
        <v>600</v>
      </c>
      <c r="F25" s="234">
        <v>31</v>
      </c>
      <c r="G25" s="232">
        <v>227</v>
      </c>
      <c r="H25" s="233">
        <v>505.70288310000001</v>
      </c>
      <c r="I25" s="234">
        <v>24.23668657</v>
      </c>
      <c r="J25" s="235">
        <f t="shared" si="15"/>
        <v>-45</v>
      </c>
      <c r="K25" s="235">
        <f t="shared" si="9"/>
        <v>-94.297116899999992</v>
      </c>
      <c r="L25" s="236">
        <f t="shared" si="10"/>
        <v>-6.7633134300000002</v>
      </c>
      <c r="M25" s="237">
        <f t="shared" si="16"/>
        <v>-0.16544117647058823</v>
      </c>
      <c r="N25" s="238">
        <f t="shared" si="11"/>
        <v>-0.1571618615</v>
      </c>
      <c r="O25" s="239">
        <f t="shared" si="12"/>
        <v>-0.21817140096774193</v>
      </c>
      <c r="P25" s="237">
        <f t="shared" si="17"/>
        <v>2.6498879342547626E-3</v>
      </c>
      <c r="Q25" s="238">
        <f t="shared" si="13"/>
        <v>2.823893696113469E-3</v>
      </c>
      <c r="R25" s="240">
        <f t="shared" si="14"/>
        <v>3.138249271396748E-3</v>
      </c>
    </row>
    <row r="26" spans="3:18" s="82" customFormat="1">
      <c r="C26" s="241" t="s">
        <v>111</v>
      </c>
      <c r="D26" s="242">
        <v>10507</v>
      </c>
      <c r="E26" s="243">
        <v>21692</v>
      </c>
      <c r="F26" s="244">
        <v>582.25699999999961</v>
      </c>
      <c r="G26" s="242">
        <v>0</v>
      </c>
      <c r="H26" s="243">
        <v>29335</v>
      </c>
      <c r="I26" s="244">
        <f>SUM(I27-SUM(I19:I25))</f>
        <v>-107.03262101999917</v>
      </c>
      <c r="J26" s="235">
        <f t="shared" si="15"/>
        <v>-10507</v>
      </c>
      <c r="K26" s="235">
        <f t="shared" si="9"/>
        <v>7643</v>
      </c>
      <c r="L26" s="236">
        <f t="shared" si="10"/>
        <v>-689.28962101999878</v>
      </c>
      <c r="M26" s="245">
        <f t="shared" si="16"/>
        <v>-1</v>
      </c>
      <c r="N26" s="246">
        <f t="shared" si="11"/>
        <v>0.35234187718974735</v>
      </c>
      <c r="O26" s="247">
        <f t="shared" si="12"/>
        <v>-1.1838236741164112</v>
      </c>
      <c r="P26" s="245">
        <f t="shared" si="17"/>
        <v>0</v>
      </c>
      <c r="Q26" s="246">
        <f t="shared" si="13"/>
        <v>0.16380947062765244</v>
      </c>
      <c r="R26" s="248">
        <f t="shared" si="14"/>
        <v>-1.3858950725858096E-2</v>
      </c>
    </row>
    <row r="27" spans="3:18" s="82" customFormat="1" ht="13.5" thickBot="1">
      <c r="C27" s="249" t="s">
        <v>1</v>
      </c>
      <c r="D27" s="250">
        <v>102835</v>
      </c>
      <c r="E27" s="251">
        <v>194352</v>
      </c>
      <c r="F27" s="252">
        <v>8208.2569999999996</v>
      </c>
      <c r="G27" s="250">
        <v>85664</v>
      </c>
      <c r="H27" s="251">
        <v>179080</v>
      </c>
      <c r="I27" s="252">
        <v>7722.9960000000001</v>
      </c>
      <c r="J27" s="253">
        <f t="shared" si="15"/>
        <v>-17171</v>
      </c>
      <c r="K27" s="254">
        <f t="shared" si="9"/>
        <v>-15272</v>
      </c>
      <c r="L27" s="255">
        <f t="shared" si="10"/>
        <v>-485.26099999999951</v>
      </c>
      <c r="M27" s="256">
        <f t="shared" si="16"/>
        <v>-0.16697622404823262</v>
      </c>
      <c r="N27" s="257">
        <f t="shared" si="11"/>
        <v>-7.8579073022145382E-2</v>
      </c>
      <c r="O27" s="258">
        <f t="shared" si="12"/>
        <v>-5.9118641143911493E-2</v>
      </c>
      <c r="P27" s="256">
        <f t="shared" si="17"/>
        <v>1</v>
      </c>
      <c r="Q27" s="257">
        <f t="shared" si="13"/>
        <v>1</v>
      </c>
      <c r="R27" s="259">
        <f t="shared" si="14"/>
        <v>1</v>
      </c>
    </row>
    <row r="28" spans="3:18" s="82" customFormat="1">
      <c r="C28" s="67" t="s">
        <v>50</v>
      </c>
    </row>
    <row r="29" spans="3:18" s="82" customFormat="1">
      <c r="C29" s="67"/>
    </row>
    <row r="30" spans="3:18">
      <c r="C30" s="260"/>
      <c r="D30" s="233"/>
      <c r="E30" s="81"/>
      <c r="F30" s="233"/>
      <c r="G30" s="81"/>
      <c r="H30" s="233"/>
      <c r="I30" s="81"/>
      <c r="J30" s="233"/>
      <c r="K30" s="261"/>
      <c r="L30" s="233"/>
      <c r="M30" s="262"/>
      <c r="N30" s="262"/>
      <c r="O30" s="262"/>
      <c r="P30" s="262"/>
      <c r="Q30" s="262"/>
      <c r="R30" s="262"/>
    </row>
    <row r="31" spans="3:18">
      <c r="C31" s="260"/>
      <c r="D31" s="233"/>
      <c r="E31" s="81"/>
      <c r="F31" s="233"/>
      <c r="G31" s="81"/>
      <c r="H31" s="233"/>
      <c r="I31" s="81"/>
      <c r="J31" s="233"/>
      <c r="K31" s="261"/>
      <c r="L31" s="233"/>
      <c r="M31" s="262"/>
      <c r="N31" s="262"/>
      <c r="O31" s="262"/>
      <c r="P31" s="262"/>
      <c r="Q31" s="262"/>
      <c r="R31" s="262"/>
    </row>
    <row r="32" spans="3:18">
      <c r="C32" s="260"/>
      <c r="D32" s="233"/>
      <c r="E32" s="81"/>
      <c r="F32" s="233"/>
      <c r="G32" s="81"/>
      <c r="H32" s="233"/>
      <c r="I32" s="81"/>
      <c r="J32" s="233"/>
      <c r="K32" s="261"/>
      <c r="L32" s="233"/>
      <c r="M32" s="262"/>
      <c r="N32" s="262"/>
      <c r="O32" s="262"/>
      <c r="P32" s="262"/>
      <c r="Q32" s="262"/>
      <c r="R32" s="262"/>
    </row>
    <row r="33" spans="3:18">
      <c r="C33" s="260"/>
      <c r="D33" s="233"/>
      <c r="E33" s="81"/>
      <c r="F33" s="233"/>
      <c r="G33" s="81"/>
      <c r="H33" s="233"/>
      <c r="I33" s="81"/>
      <c r="J33" s="233"/>
      <c r="K33" s="261"/>
      <c r="L33" s="233"/>
      <c r="M33" s="262"/>
      <c r="N33" s="262"/>
      <c r="O33" s="262"/>
      <c r="P33" s="262"/>
      <c r="Q33" s="262"/>
      <c r="R33" s="262"/>
    </row>
    <row r="34" spans="3:18">
      <c r="C34" s="260"/>
      <c r="D34" s="233"/>
      <c r="E34" s="81"/>
      <c r="F34" s="233"/>
      <c r="G34" s="81"/>
      <c r="H34" s="233"/>
      <c r="I34" s="81"/>
      <c r="J34" s="233"/>
      <c r="K34" s="261"/>
      <c r="L34" s="233"/>
      <c r="M34" s="262"/>
      <c r="N34" s="262"/>
      <c r="O34" s="262"/>
      <c r="P34" s="262"/>
      <c r="Q34" s="262"/>
      <c r="R34" s="262"/>
    </row>
    <row r="35" spans="3:18">
      <c r="C35" s="263"/>
      <c r="D35" s="233"/>
      <c r="E35" s="81"/>
      <c r="F35" s="233"/>
      <c r="G35" s="233"/>
      <c r="H35" s="233"/>
      <c r="I35" s="81"/>
      <c r="J35" s="233"/>
      <c r="K35" s="261"/>
      <c r="L35" s="233"/>
      <c r="M35" s="262"/>
      <c r="N35" s="262"/>
      <c r="O35" s="262"/>
      <c r="P35" s="262"/>
      <c r="Q35" s="262"/>
      <c r="R35" s="262"/>
    </row>
    <row r="36" spans="3:18">
      <c r="C36" s="263"/>
      <c r="D36" s="264"/>
      <c r="E36" s="265"/>
      <c r="F36" s="264"/>
      <c r="G36" s="266"/>
      <c r="H36" s="264"/>
      <c r="I36" s="266"/>
      <c r="J36" s="264"/>
      <c r="K36" s="266"/>
      <c r="L36" s="264"/>
      <c r="M36" s="267"/>
      <c r="N36" s="267"/>
      <c r="O36" s="267"/>
      <c r="P36" s="267"/>
      <c r="Q36" s="267"/>
      <c r="R36" s="267"/>
    </row>
  </sheetData>
  <mergeCells count="10">
    <mergeCell ref="D17:F17"/>
    <mergeCell ref="G17:I17"/>
    <mergeCell ref="J17:L17"/>
    <mergeCell ref="M17:O17"/>
    <mergeCell ref="P17:R17"/>
    <mergeCell ref="D3:F3"/>
    <mergeCell ref="G3:I3"/>
    <mergeCell ref="J3:L3"/>
    <mergeCell ref="M3:O3"/>
    <mergeCell ref="P3:R3"/>
  </mergeCells>
  <pageMargins left="0.7" right="0.7" top="0.75" bottom="0.75" header="0.3" footer="0.3"/>
  <pageSetup paperSize="9" scale="7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S47"/>
  <sheetViews>
    <sheetView showGridLines="0" topLeftCell="A13" zoomScale="145" zoomScaleNormal="145" zoomScaleSheetLayoutView="90" workbookViewId="0">
      <selection activeCell="H32" sqref="H32"/>
    </sheetView>
  </sheetViews>
  <sheetFormatPr defaultColWidth="9.140625" defaultRowHeight="12.75"/>
  <cols>
    <col min="1" max="1" width="3.7109375" style="41" customWidth="1"/>
    <col min="2" max="2" width="14" style="41" customWidth="1"/>
    <col min="3" max="4" width="9.140625" style="41"/>
    <col min="5" max="5" width="11.140625" style="41" bestFit="1" customWidth="1"/>
    <col min="6" max="9" width="9.140625" style="41"/>
    <col min="10" max="10" width="1.140625" style="41" customWidth="1"/>
    <col min="11" max="12" width="1.42578125" style="41" customWidth="1"/>
    <col min="13" max="13" width="11" style="41" bestFit="1" customWidth="1"/>
    <col min="14" max="18" width="8.5703125" style="41" customWidth="1"/>
    <col min="19" max="19" width="14.7109375" style="41" customWidth="1"/>
    <col min="20" max="16384" width="9.140625" style="41"/>
  </cols>
  <sheetData>
    <row r="2" spans="1:11">
      <c r="B2" s="42" t="s">
        <v>109</v>
      </c>
    </row>
    <row r="3" spans="1:11" ht="9" customHeight="1">
      <c r="A3" s="43"/>
      <c r="G3" s="43"/>
      <c r="H3" s="43"/>
      <c r="I3" s="43"/>
      <c r="J3" s="43"/>
      <c r="K3" s="43"/>
    </row>
    <row r="4" spans="1:11">
      <c r="A4" s="43"/>
    </row>
    <row r="5" spans="1:11">
      <c r="A5" s="43"/>
    </row>
    <row r="6" spans="1:11">
      <c r="A6" s="43"/>
    </row>
    <row r="7" spans="1:11">
      <c r="A7" s="43"/>
    </row>
    <row r="8" spans="1:11">
      <c r="A8" s="43"/>
    </row>
    <row r="9" spans="1:11">
      <c r="A9" s="43"/>
    </row>
    <row r="10" spans="1:11">
      <c r="A10" s="43"/>
    </row>
    <row r="11" spans="1:11">
      <c r="A11" s="43"/>
    </row>
    <row r="12" spans="1:11">
      <c r="A12" s="43"/>
    </row>
    <row r="13" spans="1:11">
      <c r="A13" s="43"/>
    </row>
    <row r="14" spans="1:11">
      <c r="A14" s="43"/>
    </row>
    <row r="15" spans="1:11">
      <c r="A15" s="43"/>
    </row>
    <row r="16" spans="1:11">
      <c r="A16" s="43"/>
    </row>
    <row r="17" spans="1:19">
      <c r="A17" s="43"/>
    </row>
    <row r="18" spans="1:19">
      <c r="A18" s="43"/>
    </row>
    <row r="19" spans="1:19" ht="21" customHeight="1">
      <c r="A19" s="43"/>
    </row>
    <row r="20" spans="1:19" ht="21" customHeight="1">
      <c r="A20" s="43"/>
    </row>
    <row r="21" spans="1:19">
      <c r="A21" s="43"/>
      <c r="B21" s="44"/>
    </row>
    <row r="22" spans="1:19">
      <c r="A22" s="43"/>
    </row>
    <row r="23" spans="1:19" s="46" customFormat="1" ht="12" customHeight="1">
      <c r="A23" s="45"/>
      <c r="C23" s="47" t="s">
        <v>13</v>
      </c>
      <c r="D23" s="48"/>
      <c r="E23" s="48"/>
      <c r="F23" s="48"/>
      <c r="G23" s="48"/>
      <c r="H23" s="48"/>
      <c r="I23" s="48"/>
      <c r="J23" s="48"/>
    </row>
    <row r="24" spans="1:19" ht="12" customHeight="1">
      <c r="A24" s="43"/>
      <c r="C24" s="49"/>
      <c r="D24" s="50"/>
      <c r="E24" s="50"/>
      <c r="F24" s="50"/>
      <c r="G24" s="50"/>
      <c r="H24" s="50"/>
      <c r="I24" s="50"/>
      <c r="J24" s="50"/>
    </row>
    <row r="25" spans="1:19" ht="12" customHeight="1">
      <c r="A25" s="43"/>
      <c r="C25" s="50"/>
      <c r="D25" s="50"/>
      <c r="E25" s="50"/>
      <c r="F25" s="50"/>
      <c r="G25" s="50"/>
      <c r="H25" s="50"/>
      <c r="I25" s="50"/>
      <c r="J25" s="50"/>
      <c r="S25" s="51"/>
    </row>
    <row r="26" spans="1:19">
      <c r="B26" s="52"/>
      <c r="C26" s="53"/>
      <c r="D26" s="53"/>
      <c r="E26" s="53"/>
    </row>
    <row r="27" spans="1:19" ht="41.25" customHeight="1">
      <c r="B27" s="54" t="s">
        <v>14</v>
      </c>
      <c r="C27" s="54" t="s">
        <v>105</v>
      </c>
      <c r="D27" s="54" t="s">
        <v>15</v>
      </c>
      <c r="E27" s="54" t="s">
        <v>16</v>
      </c>
    </row>
    <row r="28" spans="1:19" ht="18" customHeight="1">
      <c r="B28" s="55" t="s">
        <v>99</v>
      </c>
      <c r="C28" s="56">
        <v>25871</v>
      </c>
      <c r="D28" s="194">
        <v>26445</v>
      </c>
      <c r="E28" s="194">
        <v>135</v>
      </c>
      <c r="L28" s="195">
        <f>+M28-N28</f>
        <v>0</v>
      </c>
      <c r="M28" s="195"/>
      <c r="O28" s="195"/>
    </row>
    <row r="29" spans="1:19" ht="18" customHeight="1">
      <c r="B29" s="55" t="s">
        <v>17</v>
      </c>
      <c r="C29" s="56">
        <v>24935</v>
      </c>
      <c r="D29" s="194">
        <v>36410</v>
      </c>
      <c r="E29" s="194">
        <v>584</v>
      </c>
    </row>
    <row r="30" spans="1:19" ht="18" customHeight="1">
      <c r="B30" s="55" t="s">
        <v>18</v>
      </c>
      <c r="C30" s="56">
        <v>12583</v>
      </c>
      <c r="D30" s="194">
        <v>24601</v>
      </c>
      <c r="E30" s="194">
        <v>716</v>
      </c>
    </row>
    <row r="31" spans="1:19" ht="18" customHeight="1">
      <c r="B31" s="55" t="s">
        <v>19</v>
      </c>
      <c r="C31" s="56">
        <v>21473</v>
      </c>
      <c r="D31" s="194">
        <v>77984</v>
      </c>
      <c r="E31" s="194">
        <v>4958</v>
      </c>
    </row>
    <row r="32" spans="1:19" ht="18" customHeight="1">
      <c r="B32" s="55" t="s">
        <v>20</v>
      </c>
      <c r="C32" s="56">
        <v>802</v>
      </c>
      <c r="D32" s="194">
        <v>13586</v>
      </c>
      <c r="E32" s="194">
        <v>1330</v>
      </c>
    </row>
    <row r="33" spans="2:6" ht="18" customHeight="1">
      <c r="B33" s="57"/>
      <c r="C33" s="58">
        <v>85664</v>
      </c>
      <c r="D33" s="196">
        <v>179027</v>
      </c>
      <c r="E33" s="308">
        <v>7723</v>
      </c>
    </row>
    <row r="34" spans="2:6" ht="18" customHeight="1"/>
    <row r="36" spans="2:6">
      <c r="F36" s="157"/>
    </row>
    <row r="37" spans="2:6">
      <c r="F37" s="157"/>
    </row>
    <row r="38" spans="2:6">
      <c r="F38" s="157"/>
    </row>
    <row r="39" spans="2:6">
      <c r="F39" s="157"/>
    </row>
    <row r="40" spans="2:6">
      <c r="F40" s="157"/>
    </row>
    <row r="41" spans="2:6">
      <c r="F41" s="157"/>
    </row>
    <row r="42" spans="2:6">
      <c r="F42" s="157"/>
    </row>
    <row r="43" spans="2:6">
      <c r="F43" s="157"/>
    </row>
    <row r="44" spans="2:6">
      <c r="F44" s="157"/>
    </row>
    <row r="45" spans="2:6">
      <c r="F45" s="157"/>
    </row>
    <row r="46" spans="2:6">
      <c r="F46" s="157"/>
    </row>
    <row r="47" spans="2:6">
      <c r="F47" s="157"/>
    </row>
  </sheetData>
  <hyperlinks>
    <hyperlink ref="C23" location="CONTENTS!A1" display="CONTENTS!A1"/>
  </hyperlinks>
  <pageMargins left="0.98425196850393704" right="0.98425196850393704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AN3278"/>
  <sheetViews>
    <sheetView showGridLines="0" zoomScale="160" zoomScaleNormal="160" zoomScaleSheetLayoutView="100" workbookViewId="0">
      <selection activeCell="H32" sqref="H32"/>
    </sheetView>
  </sheetViews>
  <sheetFormatPr defaultColWidth="9.140625" defaultRowHeight="12.75"/>
  <cols>
    <col min="1" max="1" width="1" style="5" customWidth="1"/>
    <col min="2" max="2" width="0.85546875" style="4" customWidth="1"/>
    <col min="3" max="3" width="12.42578125" style="4" customWidth="1"/>
    <col min="4" max="5" width="13.42578125" style="4" customWidth="1"/>
    <col min="6" max="6" width="13.42578125" style="3" customWidth="1"/>
    <col min="7" max="7" width="13" style="3" customWidth="1"/>
    <col min="8" max="9" width="10.5703125" style="3" customWidth="1"/>
    <col min="19" max="19" width="9.140625" style="3"/>
    <col min="20" max="20" width="14.5703125" style="3" bestFit="1" customWidth="1"/>
    <col min="21" max="21" width="10.5703125" style="3" bestFit="1" customWidth="1"/>
    <col min="22" max="25" width="9.140625" style="3"/>
    <col min="26" max="30" width="9.140625" style="2"/>
    <col min="31" max="31" width="10" style="2" bestFit="1" customWidth="1"/>
    <col min="32" max="37" width="9.140625" style="2"/>
    <col min="38" max="16384" width="9.140625" style="1"/>
  </cols>
  <sheetData>
    <row r="1" spans="1:40">
      <c r="J1" s="1"/>
      <c r="K1" s="1"/>
      <c r="L1" s="1"/>
      <c r="M1" s="1"/>
      <c r="N1" s="1"/>
      <c r="O1" s="1"/>
      <c r="P1" s="1"/>
      <c r="Q1" s="1"/>
      <c r="R1" s="1"/>
    </row>
    <row r="2" spans="1:40" s="15" customFormat="1" ht="15" customHeight="1">
      <c r="B2" s="19" t="s">
        <v>12</v>
      </c>
      <c r="C2" s="29"/>
      <c r="D2" s="36"/>
      <c r="E2" s="36"/>
      <c r="F2" s="18"/>
      <c r="G2" s="17"/>
      <c r="H2" s="4"/>
      <c r="I2" s="4"/>
      <c r="S2" s="17"/>
      <c r="T2" s="17"/>
      <c r="U2" s="17"/>
      <c r="V2" s="17"/>
      <c r="W2" s="17"/>
      <c r="X2" s="17"/>
      <c r="Y2" s="17"/>
      <c r="Z2" s="17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40" ht="13.35" customHeight="1">
      <c r="A3" s="9"/>
      <c r="B3" s="39"/>
      <c r="C3" s="34" t="s">
        <v>4</v>
      </c>
      <c r="D3" s="32" t="s">
        <v>6</v>
      </c>
      <c r="E3" s="14"/>
      <c r="F3" s="33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U3" s="13"/>
      <c r="V3" s="12"/>
      <c r="W3" s="12"/>
      <c r="X3" s="12"/>
      <c r="Y3" s="12"/>
      <c r="Z3" s="12"/>
      <c r="AA3" s="12"/>
      <c r="AB3" s="12"/>
      <c r="AC3" s="12"/>
      <c r="AD3" s="12"/>
      <c r="AE3" s="11"/>
      <c r="AF3" s="11"/>
      <c r="AL3" s="2"/>
    </row>
    <row r="4" spans="1:40" ht="13.35" customHeight="1">
      <c r="A4" s="9"/>
      <c r="B4" s="40"/>
      <c r="C4" s="35"/>
      <c r="D4" s="28" t="s">
        <v>3</v>
      </c>
      <c r="E4" s="23" t="s">
        <v>2</v>
      </c>
      <c r="F4" s="22" t="s">
        <v>1</v>
      </c>
      <c r="H4" s="4"/>
      <c r="I4" s="4"/>
      <c r="J4" s="1"/>
      <c r="K4" s="1"/>
      <c r="L4" s="1"/>
      <c r="M4" s="1"/>
      <c r="N4" s="1"/>
      <c r="O4" s="1"/>
      <c r="P4" s="1"/>
      <c r="Q4" s="1"/>
      <c r="R4" s="1"/>
      <c r="U4" s="13"/>
      <c r="V4" s="12"/>
      <c r="W4" s="12"/>
      <c r="X4" s="12"/>
      <c r="Y4" s="12"/>
      <c r="Z4" s="12"/>
      <c r="AA4" s="12"/>
      <c r="AB4" s="12"/>
      <c r="AC4" s="12"/>
      <c r="AD4" s="12"/>
      <c r="AE4" s="11"/>
      <c r="AF4" s="11"/>
      <c r="AL4" s="2"/>
    </row>
    <row r="5" spans="1:40" s="3" customFormat="1" ht="13.35" customHeight="1">
      <c r="A5" s="20"/>
      <c r="B5" s="6"/>
      <c r="C5" s="10" t="s">
        <v>11</v>
      </c>
      <c r="D5" s="30">
        <v>16908.961154019999</v>
      </c>
      <c r="E5" s="30">
        <v>33213.822416690004</v>
      </c>
      <c r="F5" s="37">
        <f t="shared" ref="F5:F10" si="0">SUM(D5:E5)</f>
        <v>50122.783570710002</v>
      </c>
      <c r="H5" s="4"/>
      <c r="I5" s="4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1"/>
      <c r="AN5" s="1"/>
    </row>
    <row r="6" spans="1:40" s="5" customFormat="1" ht="13.35" customHeight="1">
      <c r="A6" s="20"/>
      <c r="B6" s="6"/>
      <c r="C6" s="10" t="s">
        <v>0</v>
      </c>
      <c r="D6" s="30">
        <v>6970.2546689499986</v>
      </c>
      <c r="E6" s="30">
        <v>4632.8215311500016</v>
      </c>
      <c r="F6" s="37">
        <f t="shared" si="0"/>
        <v>11603.0762001</v>
      </c>
      <c r="G6" s="3"/>
      <c r="H6" s="4"/>
      <c r="I6" s="4"/>
      <c r="S6" s="7"/>
      <c r="T6" s="7"/>
      <c r="U6" s="7"/>
      <c r="V6" s="7"/>
      <c r="W6" s="7"/>
      <c r="X6" s="7"/>
      <c r="Y6" s="7"/>
    </row>
    <row r="7" spans="1:40" s="5" customFormat="1" ht="13.35" customHeight="1">
      <c r="A7" s="20"/>
      <c r="B7" s="6"/>
      <c r="C7" s="10" t="s">
        <v>7</v>
      </c>
      <c r="D7" s="30">
        <v>5537.8683390100005</v>
      </c>
      <c r="E7" s="30">
        <v>6134.5184012499976</v>
      </c>
      <c r="F7" s="37">
        <f t="shared" si="0"/>
        <v>11672.386740259997</v>
      </c>
      <c r="G7" s="3"/>
      <c r="H7" s="4"/>
      <c r="I7" s="4"/>
      <c r="S7" s="7"/>
      <c r="T7" s="7"/>
      <c r="U7" s="7"/>
      <c r="V7" s="7"/>
      <c r="W7" s="7"/>
      <c r="X7" s="7"/>
      <c r="Y7" s="7"/>
    </row>
    <row r="8" spans="1:40" s="5" customFormat="1" ht="13.35" customHeight="1">
      <c r="A8" s="20"/>
      <c r="B8" s="6"/>
      <c r="C8" s="10" t="s">
        <v>8</v>
      </c>
      <c r="D8" s="30">
        <v>7526.1730576299897</v>
      </c>
      <c r="E8" s="30">
        <v>9155.2998252499892</v>
      </c>
      <c r="F8" s="37">
        <f t="shared" si="0"/>
        <v>16681.472882879978</v>
      </c>
      <c r="G8" s="3"/>
      <c r="H8" s="4"/>
      <c r="I8" s="4"/>
      <c r="S8" s="7"/>
      <c r="T8" s="7"/>
      <c r="U8" s="7"/>
      <c r="V8" s="7"/>
      <c r="W8" s="7"/>
      <c r="X8" s="7"/>
      <c r="Y8" s="7"/>
    </row>
    <row r="9" spans="1:40" s="5" customFormat="1" ht="13.35" customHeight="1">
      <c r="A9" s="20"/>
      <c r="B9" s="6"/>
      <c r="C9" s="10" t="s">
        <v>9</v>
      </c>
      <c r="D9" s="30">
        <v>9638.1735681699993</v>
      </c>
      <c r="E9" s="30">
        <v>7422.3795330499997</v>
      </c>
      <c r="F9" s="37">
        <f t="shared" si="0"/>
        <v>17060.553101220001</v>
      </c>
      <c r="G9" s="3"/>
      <c r="H9" s="4"/>
      <c r="I9" s="4"/>
      <c r="S9" s="7"/>
      <c r="T9" s="7"/>
      <c r="U9" s="7"/>
      <c r="V9" s="7"/>
      <c r="W9" s="7"/>
      <c r="X9" s="7"/>
      <c r="Y9" s="7"/>
    </row>
    <row r="10" spans="1:40" s="5" customFormat="1" ht="13.35" customHeight="1">
      <c r="A10" s="20"/>
      <c r="B10" s="24"/>
      <c r="C10" s="25" t="s">
        <v>10</v>
      </c>
      <c r="D10" s="30">
        <v>10014.697873159999</v>
      </c>
      <c r="E10" s="30">
        <v>7608.5330107100199</v>
      </c>
      <c r="F10" s="37">
        <f t="shared" si="0"/>
        <v>17623.230883870019</v>
      </c>
      <c r="G10" s="3"/>
      <c r="H10" s="4"/>
      <c r="I10" s="4"/>
      <c r="S10" s="7"/>
      <c r="T10" s="7"/>
      <c r="U10" s="7"/>
      <c r="V10" s="7"/>
      <c r="W10" s="7"/>
      <c r="X10" s="7"/>
      <c r="Y10" s="7"/>
    </row>
    <row r="11" spans="1:40" s="5" customFormat="1" ht="13.35" customHeight="1">
      <c r="A11" s="20"/>
      <c r="B11" s="26"/>
      <c r="C11" s="27" t="s">
        <v>5</v>
      </c>
      <c r="D11" s="31">
        <f>SUM(D5:D10)</f>
        <v>56596.128660939983</v>
      </c>
      <c r="E11" s="31">
        <f>SUM(E5:E10)</f>
        <v>68167.374718100007</v>
      </c>
      <c r="F11" s="38">
        <f>SUM(D11:E11)</f>
        <v>124763.50337903999</v>
      </c>
      <c r="H11" s="4"/>
      <c r="I11" s="4"/>
      <c r="S11" s="7"/>
      <c r="T11" s="7"/>
      <c r="U11" s="7"/>
      <c r="V11" s="7"/>
      <c r="W11" s="7"/>
      <c r="X11" s="7"/>
      <c r="Y11" s="7"/>
    </row>
    <row r="12" spans="1:40" s="5" customFormat="1" ht="13.35" customHeight="1">
      <c r="D12" s="8"/>
      <c r="I12" s="7"/>
      <c r="S12" s="7"/>
      <c r="T12" s="7"/>
      <c r="U12" s="7"/>
      <c r="V12" s="7"/>
      <c r="W12" s="7"/>
      <c r="X12" s="7"/>
      <c r="Y12" s="7"/>
    </row>
    <row r="13" spans="1:40" s="5" customFormat="1" ht="13.35" customHeight="1">
      <c r="D13" s="21"/>
      <c r="E13" s="4"/>
      <c r="H13" s="7"/>
      <c r="S13" s="7"/>
      <c r="T13" s="7"/>
      <c r="U13" s="7"/>
      <c r="V13" s="7"/>
      <c r="W13" s="7"/>
      <c r="X13" s="7"/>
      <c r="Y13" s="7"/>
    </row>
    <row r="14" spans="1:40" s="5" customFormat="1" ht="13.35" customHeight="1"/>
    <row r="15" spans="1:40" s="5" customFormat="1" ht="13.35" customHeight="1"/>
    <row r="16" spans="1:40" s="5" customFormat="1" ht="13.35" customHeight="1"/>
    <row r="17" s="5" customFormat="1" ht="13.35" customHeight="1"/>
    <row r="18" s="5" customFormat="1" ht="13.35" customHeight="1"/>
    <row r="19" s="5" customFormat="1" ht="13.35" customHeight="1"/>
    <row r="20" s="5" customFormat="1" ht="13.35" customHeight="1"/>
    <row r="21" s="5" customFormat="1" ht="13.35" customHeight="1"/>
    <row r="22" s="5" customFormat="1" ht="13.35" customHeight="1"/>
    <row r="23" s="5" customFormat="1" ht="13.35" customHeight="1"/>
    <row r="24" s="5" customFormat="1" ht="13.35" customHeight="1"/>
    <row r="25" s="5" customFormat="1" ht="13.35" customHeight="1"/>
    <row r="26" s="5" customFormat="1" ht="13.35" customHeight="1"/>
    <row r="27" s="5" customFormat="1" ht="13.35" customHeight="1"/>
    <row r="28" s="5" customFormat="1" ht="13.35" customHeight="1"/>
    <row r="29" s="5" customFormat="1" ht="13.35" customHeight="1"/>
    <row r="30" s="5" customFormat="1" ht="13.35" customHeight="1"/>
    <row r="31" s="5" customFormat="1" ht="13.35" customHeight="1"/>
    <row r="32" s="5" customFormat="1" ht="13.35" customHeight="1"/>
    <row r="33" s="5" customFormat="1" ht="13.35" customHeight="1"/>
    <row r="34" s="5" customFormat="1" ht="13.35" customHeight="1"/>
    <row r="35" s="5" customFormat="1" ht="13.35" customHeight="1"/>
    <row r="36" s="5" customFormat="1" ht="13.35" customHeight="1"/>
    <row r="37" s="5" customFormat="1" ht="13.35" customHeight="1"/>
    <row r="38" s="5" customFormat="1" ht="13.35" customHeight="1"/>
    <row r="39" s="5" customFormat="1" ht="13.35" customHeight="1"/>
    <row r="40" s="5" customFormat="1" ht="13.35" customHeight="1"/>
    <row r="41" s="5" customFormat="1" ht="13.35" customHeight="1"/>
    <row r="42" s="5" customFormat="1" ht="13.35" customHeight="1"/>
    <row r="43" s="5" customFormat="1" ht="13.35" customHeight="1"/>
    <row r="44" s="5" customFormat="1" ht="13.35" customHeight="1"/>
    <row r="45" s="5" customFormat="1" ht="13.35" customHeight="1"/>
    <row r="46" s="5" customFormat="1" ht="13.35" customHeight="1"/>
    <row r="47" s="5" customFormat="1" ht="13.35" customHeight="1"/>
    <row r="48" s="5" customFormat="1" ht="13.35" customHeight="1"/>
    <row r="49" s="5" customFormat="1" ht="13.35" customHeight="1"/>
    <row r="50" s="5" customFormat="1" ht="13.35" customHeight="1"/>
    <row r="51" s="5" customFormat="1" ht="13.35" customHeight="1"/>
    <row r="52" s="5" customFormat="1" ht="13.35" customHeight="1"/>
    <row r="53" s="5" customFormat="1" ht="13.35" customHeight="1"/>
    <row r="54" s="5" customFormat="1" ht="13.35" customHeight="1"/>
    <row r="55" s="5" customFormat="1" ht="13.35" customHeight="1"/>
    <row r="56" s="5" customFormat="1" ht="13.35" customHeight="1"/>
    <row r="57" s="5" customFormat="1" ht="13.35" customHeight="1"/>
    <row r="58" s="5" customFormat="1" ht="13.35" customHeight="1"/>
    <row r="59" s="5" customFormat="1" ht="13.35" customHeight="1"/>
    <row r="60" s="5" customFormat="1" ht="13.35" customHeight="1"/>
    <row r="61" s="5" customFormat="1" ht="13.35" customHeight="1"/>
    <row r="62" s="5" customFormat="1" ht="13.35" customHeight="1"/>
    <row r="63" s="5" customFormat="1" ht="13.35" customHeight="1"/>
    <row r="64" s="5" customFormat="1" ht="13.35" customHeight="1"/>
    <row r="65" s="5" customFormat="1" ht="13.35" customHeight="1"/>
    <row r="66" s="5" customFormat="1" ht="13.35" customHeight="1"/>
    <row r="67" s="5" customFormat="1" ht="13.35" customHeight="1"/>
    <row r="68" s="5" customFormat="1" ht="13.35" customHeight="1"/>
    <row r="69" s="5" customFormat="1" ht="13.35" customHeight="1"/>
    <row r="70" s="5" customFormat="1" ht="13.35" customHeight="1"/>
    <row r="71" s="5" customFormat="1" ht="13.35" customHeight="1"/>
    <row r="72" s="5" customFormat="1" ht="13.35" customHeight="1"/>
    <row r="73" s="5" customFormat="1" ht="13.35" customHeight="1"/>
    <row r="74" s="5" customFormat="1" ht="13.35" customHeight="1"/>
    <row r="75" s="5" customFormat="1" ht="13.35" customHeight="1"/>
    <row r="76" s="5" customFormat="1" ht="13.35" customHeight="1"/>
    <row r="77" s="5" customFormat="1" ht="13.35" customHeight="1"/>
    <row r="78" s="5" customFormat="1" ht="13.35" customHeight="1"/>
    <row r="79" s="5" customFormat="1" ht="13.35" customHeight="1"/>
    <row r="80" s="5" customFormat="1" ht="13.35" customHeight="1"/>
    <row r="81" s="5" customFormat="1" ht="13.35" customHeight="1"/>
    <row r="82" s="5" customFormat="1" ht="13.35" customHeight="1"/>
    <row r="83" s="5" customFormat="1" ht="13.35" customHeight="1"/>
    <row r="84" s="5" customFormat="1" ht="13.35" customHeight="1"/>
    <row r="85" s="5" customFormat="1" ht="13.35" customHeight="1"/>
    <row r="86" s="5" customFormat="1" ht="13.35" customHeight="1"/>
    <row r="87" s="5" customFormat="1" ht="13.35" customHeight="1"/>
    <row r="88" s="5" customFormat="1" ht="13.35" customHeight="1"/>
    <row r="89" s="5" customFormat="1" ht="13.35" customHeight="1"/>
    <row r="90" s="5" customFormat="1" ht="13.35" customHeight="1"/>
    <row r="91" s="5" customFormat="1" ht="13.35" customHeight="1"/>
    <row r="92" s="5" customFormat="1" ht="13.35" customHeight="1"/>
    <row r="93" s="5" customFormat="1" ht="13.35" customHeight="1"/>
    <row r="94" s="5" customFormat="1" ht="13.35" customHeight="1"/>
    <row r="95" s="5" customFormat="1" ht="13.35" customHeight="1"/>
    <row r="96" s="5" customFormat="1" ht="13.35" customHeight="1"/>
    <row r="97" s="5" customFormat="1" ht="13.35" customHeight="1"/>
    <row r="98" s="5" customFormat="1" ht="13.35" customHeight="1"/>
    <row r="99" s="5" customFormat="1" ht="13.35" customHeight="1"/>
    <row r="100" s="5" customFormat="1" ht="13.35" customHeight="1"/>
    <row r="101" s="5" customFormat="1" ht="13.35" customHeight="1"/>
    <row r="102" s="5" customFormat="1" ht="13.35" customHeight="1"/>
    <row r="103" s="5" customFormat="1" ht="13.35" customHeight="1"/>
    <row r="104" s="5" customFormat="1" ht="13.35" customHeight="1"/>
    <row r="105" s="5" customFormat="1" ht="13.35" customHeight="1"/>
    <row r="106" s="5" customFormat="1" ht="13.35" customHeight="1"/>
    <row r="107" s="5" customFormat="1" ht="13.35" customHeight="1"/>
    <row r="108" s="5" customFormat="1" ht="13.35" customHeight="1"/>
    <row r="109" s="5" customFormat="1" ht="13.35" customHeight="1"/>
    <row r="110" s="5" customFormat="1" ht="13.35" customHeight="1"/>
    <row r="111" s="5" customFormat="1" ht="13.35" customHeight="1"/>
    <row r="112" s="5" customFormat="1" ht="13.35" customHeight="1"/>
    <row r="113" s="5" customFormat="1" ht="13.35" customHeight="1"/>
    <row r="114" s="5" customFormat="1" ht="13.35" customHeight="1"/>
    <row r="115" s="5" customFormat="1" ht="13.35" customHeight="1"/>
    <row r="116" s="5" customFormat="1" ht="13.35" customHeight="1"/>
    <row r="117" s="5" customFormat="1" ht="13.35" customHeight="1"/>
    <row r="118" s="5" customFormat="1" ht="13.35" customHeight="1"/>
    <row r="119" s="5" customFormat="1" ht="13.35" customHeight="1"/>
    <row r="120" s="5" customFormat="1" ht="13.35" customHeight="1"/>
    <row r="121" s="5" customFormat="1" ht="13.35" customHeight="1"/>
    <row r="122" s="5" customFormat="1" ht="13.35" customHeight="1"/>
    <row r="123" s="5" customFormat="1" ht="13.35" customHeight="1"/>
    <row r="124" s="5" customFormat="1" ht="13.35" customHeight="1"/>
    <row r="125" s="5" customFormat="1" ht="13.35" customHeight="1"/>
    <row r="126" s="5" customFormat="1" ht="13.35" customHeight="1"/>
    <row r="127" s="5" customFormat="1" ht="13.35" customHeight="1"/>
    <row r="128" s="5" customFormat="1" ht="13.35" customHeight="1"/>
    <row r="129" s="5" customFormat="1" ht="13.35" customHeight="1"/>
    <row r="130" s="5" customFormat="1" ht="13.35" customHeight="1"/>
    <row r="131" s="5" customFormat="1" ht="13.35" customHeight="1"/>
    <row r="132" s="5" customFormat="1" ht="13.35" customHeight="1"/>
    <row r="133" s="5" customFormat="1" ht="13.35" customHeight="1"/>
    <row r="134" s="5" customFormat="1" ht="13.35" customHeight="1"/>
    <row r="135" s="5" customFormat="1" ht="13.35" customHeight="1"/>
    <row r="136" s="5" customFormat="1" ht="13.35" customHeight="1"/>
    <row r="137" s="5" customFormat="1" ht="13.35" customHeight="1"/>
    <row r="138" s="5" customFormat="1" ht="13.35" customHeight="1"/>
    <row r="139" s="5" customFormat="1" ht="13.35" customHeight="1"/>
    <row r="140" s="5" customFormat="1" ht="13.35" customHeight="1"/>
    <row r="141" s="5" customFormat="1" ht="13.35" customHeight="1"/>
    <row r="142" s="5" customFormat="1" ht="13.35" customHeight="1"/>
    <row r="143" s="5" customFormat="1" ht="13.35" customHeight="1"/>
    <row r="144" s="5" customFormat="1" ht="13.35" customHeight="1"/>
    <row r="145" s="5" customFormat="1" ht="13.35" customHeight="1"/>
    <row r="146" s="5" customFormat="1" ht="13.35" customHeight="1"/>
    <row r="147" s="5" customFormat="1" ht="13.35" customHeight="1"/>
    <row r="148" s="5" customFormat="1" ht="13.35" customHeight="1"/>
    <row r="149" s="5" customFormat="1" ht="13.35" customHeight="1"/>
    <row r="150" s="5" customFormat="1" ht="13.35" customHeight="1"/>
    <row r="151" s="5" customFormat="1" ht="13.35" customHeight="1"/>
    <row r="152" s="5" customFormat="1" ht="13.35" customHeight="1"/>
    <row r="153" s="5" customFormat="1" ht="13.35" customHeight="1"/>
    <row r="154" s="5" customFormat="1" ht="13.35" customHeight="1"/>
    <row r="155" s="5" customFormat="1" ht="13.35" customHeight="1"/>
    <row r="156" s="5" customFormat="1" ht="13.35" customHeight="1"/>
    <row r="157" s="5" customFormat="1" ht="13.35" customHeight="1"/>
    <row r="158" s="5" customFormat="1" ht="13.35" customHeight="1"/>
    <row r="159" s="5" customFormat="1" ht="13.35" customHeight="1"/>
    <row r="160" s="5" customFormat="1" ht="13.35" customHeight="1"/>
    <row r="161" s="5" customFormat="1" ht="13.35" customHeight="1"/>
    <row r="162" s="5" customFormat="1" ht="13.35" customHeight="1"/>
    <row r="163" s="5" customFormat="1" ht="13.35" customHeight="1"/>
    <row r="164" s="5" customFormat="1" ht="13.35" customHeight="1"/>
    <row r="165" s="5" customFormat="1" ht="13.35" customHeight="1"/>
    <row r="166" s="5" customFormat="1" ht="13.35" customHeight="1"/>
    <row r="167" s="5" customFormat="1" ht="13.35" customHeight="1"/>
    <row r="168" s="5" customFormat="1" ht="13.35" customHeight="1"/>
    <row r="169" s="5" customFormat="1" ht="13.35" customHeight="1"/>
    <row r="170" s="5" customFormat="1" ht="13.35" customHeight="1"/>
    <row r="171" s="5" customFormat="1" ht="13.35" customHeight="1"/>
    <row r="172" s="5" customFormat="1" ht="13.35" customHeight="1"/>
    <row r="173" s="5" customFormat="1" ht="13.35" customHeight="1"/>
    <row r="174" s="5" customFormat="1" ht="13.35" customHeight="1"/>
    <row r="175" s="5" customFormat="1" ht="13.35" customHeight="1"/>
    <row r="176" s="5" customFormat="1" ht="13.35" customHeight="1"/>
    <row r="177" s="5" customFormat="1" ht="13.35" customHeight="1"/>
    <row r="178" s="5" customFormat="1" ht="13.35" customHeight="1"/>
    <row r="179" s="5" customFormat="1" ht="13.35" customHeight="1"/>
    <row r="180" s="5" customFormat="1" ht="13.35" customHeight="1"/>
    <row r="181" s="5" customFormat="1" ht="13.35" customHeight="1"/>
    <row r="182" s="5" customFormat="1" ht="13.35" customHeight="1"/>
    <row r="183" s="5" customFormat="1" ht="13.35" customHeight="1"/>
    <row r="184" s="5" customFormat="1" ht="13.35" customHeight="1"/>
    <row r="185" s="5" customFormat="1" ht="13.35" customHeight="1"/>
    <row r="186" s="5" customFormat="1" ht="13.35" customHeight="1"/>
    <row r="187" s="5" customFormat="1" ht="13.35" customHeight="1"/>
    <row r="188" s="5" customFormat="1" ht="13.35" customHeight="1"/>
    <row r="189" s="5" customFormat="1" ht="13.35" customHeight="1"/>
    <row r="190" s="5" customFormat="1" ht="13.35" customHeight="1"/>
    <row r="191" s="5" customFormat="1" ht="13.35" customHeight="1"/>
    <row r="192" s="5" customFormat="1" ht="13.35" customHeight="1"/>
    <row r="193" s="5" customFormat="1" ht="13.35" customHeight="1"/>
    <row r="194" s="5" customFormat="1" ht="13.35" customHeight="1"/>
    <row r="195" s="5" customFormat="1" ht="13.35" customHeight="1"/>
    <row r="196" s="5" customFormat="1" ht="13.35" customHeight="1"/>
    <row r="197" s="5" customFormat="1" ht="13.35" customHeight="1"/>
    <row r="198" s="5" customFormat="1" ht="13.35" customHeight="1"/>
    <row r="199" s="5" customFormat="1" ht="13.35" customHeight="1"/>
    <row r="200" s="5" customFormat="1" ht="13.35" customHeight="1"/>
    <row r="201" s="5" customFormat="1" ht="13.35" customHeight="1"/>
    <row r="202" s="5" customFormat="1" ht="13.35" customHeight="1"/>
    <row r="203" s="5" customFormat="1" ht="13.35" customHeight="1"/>
    <row r="204" s="5" customFormat="1" ht="13.35" customHeight="1"/>
    <row r="205" s="5" customFormat="1" ht="13.35" customHeight="1"/>
    <row r="206" s="5" customFormat="1" ht="13.35" customHeight="1"/>
    <row r="207" s="5" customFormat="1" ht="13.35" customHeight="1"/>
    <row r="208" s="5" customFormat="1" ht="13.35" customHeight="1"/>
    <row r="209" s="5" customFormat="1" ht="13.35" customHeight="1"/>
    <row r="210" s="5" customFormat="1" ht="13.35" customHeight="1"/>
    <row r="211" s="5" customFormat="1" ht="13.35" customHeight="1"/>
    <row r="212" s="5" customFormat="1" ht="13.35" customHeight="1"/>
    <row r="213" s="5" customFormat="1" ht="13.35" customHeight="1"/>
    <row r="214" s="5" customFormat="1" ht="13.35" customHeight="1"/>
    <row r="215" s="5" customFormat="1" ht="13.35" customHeight="1"/>
    <row r="216" s="5" customFormat="1" ht="13.35" customHeight="1"/>
    <row r="217" s="5" customFormat="1" ht="13.35" customHeight="1"/>
    <row r="218" s="5" customFormat="1" ht="13.35" customHeight="1"/>
    <row r="219" s="5" customFormat="1" ht="13.35" customHeight="1"/>
    <row r="220" s="5" customFormat="1" ht="13.35" customHeight="1"/>
    <row r="221" s="5" customFormat="1" ht="13.35" customHeight="1"/>
    <row r="222" s="5" customFormat="1" ht="13.35" customHeight="1"/>
    <row r="223" s="5" customFormat="1" ht="13.35" customHeight="1"/>
    <row r="224" s="5" customFormat="1" ht="13.35" customHeight="1"/>
    <row r="225" s="5" customFormat="1" ht="13.35" customHeight="1"/>
    <row r="226" s="5" customFormat="1" ht="13.35" customHeight="1"/>
    <row r="227" s="5" customFormat="1" ht="13.35" customHeight="1"/>
    <row r="228" s="5" customFormat="1" ht="13.35" customHeight="1"/>
    <row r="229" s="5" customFormat="1" ht="13.35" customHeight="1"/>
    <row r="230" s="5" customFormat="1" ht="13.35" customHeight="1"/>
    <row r="231" s="5" customFormat="1" ht="13.35" customHeight="1"/>
    <row r="232" s="5" customFormat="1" ht="13.35" customHeight="1"/>
    <row r="233" s="5" customFormat="1" ht="13.35" customHeight="1"/>
    <row r="234" s="5" customFormat="1" ht="13.35" customHeight="1"/>
    <row r="235" s="5" customFormat="1" ht="13.35" customHeight="1"/>
    <row r="236" s="5" customFormat="1" ht="13.35" customHeight="1"/>
    <row r="237" s="5" customFormat="1" ht="13.35" customHeight="1"/>
    <row r="238" s="5" customFormat="1" ht="13.35" customHeight="1"/>
    <row r="239" s="5" customFormat="1" ht="13.35" customHeight="1"/>
    <row r="240" s="5" customFormat="1" ht="13.35" customHeight="1"/>
    <row r="241" s="5" customFormat="1" ht="13.35" customHeight="1"/>
    <row r="242" s="5" customFormat="1" ht="13.35" customHeight="1"/>
    <row r="243" s="5" customFormat="1" ht="13.35" customHeight="1"/>
    <row r="244" s="5" customFormat="1" ht="13.35" customHeight="1"/>
    <row r="245" s="5" customFormat="1" ht="13.35" customHeight="1"/>
    <row r="246" s="5" customFormat="1" ht="13.35" customHeight="1"/>
    <row r="247" s="5" customFormat="1" ht="13.35" customHeight="1"/>
    <row r="248" s="5" customFormat="1" ht="13.35" customHeight="1"/>
    <row r="249" s="5" customFormat="1" ht="13.35" customHeight="1"/>
    <row r="250" s="5" customFormat="1" ht="13.35" customHeight="1"/>
    <row r="251" s="5" customFormat="1" ht="13.35" customHeight="1"/>
    <row r="252" s="5" customFormat="1" ht="13.35" customHeight="1"/>
    <row r="253" s="5" customFormat="1" ht="13.35" customHeight="1"/>
    <row r="254" s="5" customFormat="1" ht="13.35" customHeight="1"/>
    <row r="255" s="5" customFormat="1" ht="13.35" customHeight="1"/>
    <row r="256" s="5" customFormat="1" ht="13.35" customHeight="1"/>
    <row r="257" s="5" customFormat="1" ht="13.35" customHeight="1"/>
    <row r="258" s="5" customFormat="1" ht="13.35" customHeight="1"/>
    <row r="259" s="5" customFormat="1" ht="13.35" customHeight="1"/>
    <row r="260" s="5" customFormat="1" ht="13.35" customHeight="1"/>
    <row r="261" s="5" customFormat="1" ht="13.35" customHeight="1"/>
    <row r="262" s="5" customFormat="1" ht="13.35" customHeight="1"/>
    <row r="263" s="5" customFormat="1" ht="13.35" customHeight="1"/>
    <row r="264" s="5" customFormat="1" ht="13.35" customHeight="1"/>
    <row r="265" s="5" customFormat="1" ht="13.35" customHeight="1"/>
    <row r="266" s="5" customFormat="1" ht="13.35" customHeight="1"/>
    <row r="267" s="5" customFormat="1" ht="13.35" customHeight="1"/>
    <row r="268" s="5" customFormat="1" ht="13.35" customHeight="1"/>
    <row r="269" s="5" customFormat="1" ht="13.35" customHeight="1"/>
    <row r="270" s="5" customFormat="1" ht="13.35" customHeight="1"/>
    <row r="271" s="5" customFormat="1" ht="13.35" customHeight="1"/>
    <row r="272" s="5" customFormat="1" ht="13.35" customHeight="1"/>
    <row r="273" s="5" customFormat="1" ht="13.35" customHeight="1"/>
    <row r="274" s="5" customFormat="1" ht="13.35" customHeight="1"/>
    <row r="275" s="5" customFormat="1" ht="13.35" customHeight="1"/>
    <row r="276" s="5" customFormat="1" ht="13.35" customHeight="1"/>
    <row r="277" s="5" customFormat="1" ht="13.35" customHeight="1"/>
    <row r="278" s="5" customFormat="1" ht="13.35" customHeight="1"/>
    <row r="279" s="5" customFormat="1" ht="13.35" customHeight="1"/>
    <row r="280" s="5" customFormat="1" ht="13.35" customHeight="1"/>
    <row r="281" s="5" customFormat="1" ht="13.35" customHeight="1"/>
    <row r="282" s="5" customFormat="1" ht="13.35" customHeight="1"/>
    <row r="283" s="5" customFormat="1" ht="13.35" customHeight="1"/>
    <row r="284" s="5" customFormat="1" ht="13.35" customHeight="1"/>
    <row r="285" s="5" customFormat="1" ht="13.35" customHeight="1"/>
    <row r="286" s="5" customFormat="1" ht="13.35" customHeight="1"/>
    <row r="287" s="5" customFormat="1" ht="13.35" customHeight="1"/>
    <row r="288" s="5" customFormat="1" ht="13.35" customHeight="1"/>
    <row r="289" s="5" customFormat="1" ht="13.35" customHeight="1"/>
    <row r="290" s="5" customFormat="1" ht="13.35" customHeight="1"/>
    <row r="291" s="5" customFormat="1" ht="13.35" customHeight="1"/>
    <row r="292" s="5" customFormat="1" ht="13.35" customHeight="1"/>
    <row r="293" s="5" customFormat="1" ht="13.35" customHeight="1"/>
    <row r="294" s="5" customFormat="1" ht="13.35" customHeight="1"/>
    <row r="295" s="5" customFormat="1" ht="13.35" customHeight="1"/>
    <row r="296" s="5" customFormat="1" ht="13.35" customHeight="1"/>
    <row r="297" s="5" customFormat="1" ht="13.35" customHeight="1"/>
    <row r="298" s="5" customFormat="1" ht="13.35" customHeight="1"/>
    <row r="299" s="5" customFormat="1" ht="13.35" customHeight="1"/>
    <row r="300" s="5" customFormat="1" ht="13.35" customHeight="1"/>
    <row r="301" s="5" customFormat="1" ht="13.35" customHeight="1"/>
    <row r="302" s="5" customFormat="1" ht="13.35" customHeight="1"/>
    <row r="303" s="5" customFormat="1" ht="13.35" customHeight="1"/>
    <row r="304" s="5" customFormat="1" ht="13.35" customHeight="1"/>
    <row r="305" s="5" customFormat="1" ht="13.35" customHeight="1"/>
    <row r="306" s="5" customFormat="1" ht="13.35" customHeight="1"/>
    <row r="307" s="5" customFormat="1" ht="13.35" customHeight="1"/>
    <row r="308" s="5" customFormat="1" ht="13.35" customHeight="1"/>
    <row r="309" s="5" customFormat="1" ht="13.35" customHeight="1"/>
    <row r="310" s="5" customFormat="1" ht="13.35" customHeight="1"/>
    <row r="311" s="5" customFormat="1" ht="13.35" customHeight="1"/>
    <row r="312" s="5" customFormat="1" ht="13.35" customHeight="1"/>
    <row r="313" s="5" customFormat="1" ht="13.35" customHeight="1"/>
    <row r="314" s="5" customFormat="1" ht="13.35" customHeight="1"/>
    <row r="315" s="5" customFormat="1" ht="13.35" customHeight="1"/>
    <row r="316" s="5" customFormat="1" ht="13.35" customHeight="1"/>
    <row r="317" s="5" customFormat="1" ht="13.35" customHeight="1"/>
    <row r="318" s="5" customFormat="1" ht="13.35" customHeight="1"/>
    <row r="319" s="5" customFormat="1" ht="13.35" customHeight="1"/>
    <row r="320" s="5" customFormat="1" ht="13.35" customHeight="1"/>
    <row r="321" s="5" customFormat="1" ht="13.35" customHeight="1"/>
    <row r="322" s="5" customFormat="1" ht="13.35" customHeight="1"/>
    <row r="323" s="5" customFormat="1" ht="13.35" customHeight="1"/>
    <row r="324" s="5" customFormat="1" ht="13.35" customHeight="1"/>
    <row r="325" s="5" customFormat="1" ht="13.35" customHeight="1"/>
    <row r="326" s="5" customFormat="1" ht="13.35" customHeight="1"/>
    <row r="327" s="5" customFormat="1" ht="13.35" customHeight="1"/>
    <row r="328" s="5" customFormat="1" ht="13.35" customHeight="1"/>
    <row r="329" s="5" customFormat="1" ht="13.35" customHeight="1"/>
    <row r="330" s="5" customFormat="1" ht="13.35" customHeight="1"/>
    <row r="331" s="5" customFormat="1" ht="13.35" customHeight="1"/>
    <row r="332" s="5" customFormat="1" ht="13.35" customHeight="1"/>
    <row r="333" s="5" customFormat="1" ht="13.35" customHeight="1"/>
    <row r="334" s="5" customFormat="1" ht="13.35" customHeight="1"/>
    <row r="335" s="5" customFormat="1" ht="13.35" customHeight="1"/>
    <row r="336" s="5" customFormat="1" ht="13.35" customHeight="1"/>
    <row r="337" s="5" customFormat="1" ht="13.35" customHeight="1"/>
    <row r="338" s="5" customFormat="1" ht="13.35" customHeight="1"/>
    <row r="339" s="5" customFormat="1" ht="13.35" customHeight="1"/>
    <row r="340" s="5" customFormat="1" ht="13.35" customHeight="1"/>
    <row r="341" s="5" customFormat="1" ht="13.35" customHeight="1"/>
    <row r="342" s="5" customFormat="1" ht="13.35" customHeight="1"/>
    <row r="343" s="5" customFormat="1" ht="13.35" customHeight="1"/>
    <row r="344" s="5" customFormat="1" ht="13.35" customHeight="1"/>
    <row r="345" s="5" customFormat="1" ht="13.35" customHeight="1"/>
    <row r="346" s="5" customFormat="1" ht="13.35" customHeight="1"/>
    <row r="347" s="5" customFormat="1" ht="13.35" customHeight="1"/>
    <row r="348" s="5" customFormat="1" ht="13.35" customHeight="1"/>
    <row r="349" s="5" customFormat="1" ht="13.35" customHeight="1"/>
    <row r="350" s="5" customFormat="1" ht="13.35" customHeight="1"/>
    <row r="351" s="5" customFormat="1" ht="13.35" customHeight="1"/>
    <row r="352" s="5" customFormat="1" ht="13.35" customHeight="1"/>
    <row r="353" s="5" customFormat="1" ht="13.35" customHeight="1"/>
    <row r="354" s="5" customFormat="1" ht="13.35" customHeight="1"/>
    <row r="355" s="5" customFormat="1" ht="13.35" customHeight="1"/>
    <row r="356" s="5" customFormat="1" ht="13.35" customHeight="1"/>
    <row r="357" s="5" customFormat="1" ht="13.35" customHeight="1"/>
    <row r="358" s="5" customFormat="1" ht="13.35" customHeight="1"/>
    <row r="359" s="5" customFormat="1" ht="13.35" customHeight="1"/>
    <row r="360" s="5" customFormat="1" ht="13.35" customHeight="1"/>
    <row r="361" s="5" customFormat="1" ht="13.35" customHeight="1"/>
    <row r="362" s="5" customFormat="1" ht="13.35" customHeight="1"/>
    <row r="363" s="5" customFormat="1" ht="13.35" customHeight="1"/>
    <row r="364" s="5" customFormat="1" ht="13.35" customHeight="1"/>
    <row r="365" s="5" customFormat="1" ht="13.35" customHeight="1"/>
    <row r="366" s="5" customFormat="1" ht="13.35" customHeight="1"/>
    <row r="367" s="5" customFormat="1" ht="13.35" customHeight="1"/>
    <row r="368" s="5" customFormat="1" ht="13.35" customHeight="1"/>
    <row r="369" s="5" customFormat="1" ht="13.35" customHeight="1"/>
    <row r="370" s="5" customFormat="1" ht="13.35" customHeight="1"/>
    <row r="371" s="5" customFormat="1" ht="13.35" customHeight="1"/>
    <row r="372" s="5" customFormat="1" ht="13.35" customHeight="1"/>
    <row r="373" s="5" customFormat="1" ht="13.35" customHeight="1"/>
    <row r="374" s="5" customFormat="1" ht="13.35" customHeight="1"/>
    <row r="375" s="5" customFormat="1" ht="13.35" customHeight="1"/>
    <row r="376" s="5" customFormat="1" ht="13.35" customHeight="1"/>
    <row r="377" s="5" customFormat="1" ht="13.35" customHeight="1"/>
    <row r="378" s="5" customFormat="1" ht="13.35" customHeight="1"/>
    <row r="379" s="5" customFormat="1" ht="13.35" customHeight="1"/>
    <row r="380" s="5" customFormat="1" ht="13.35" customHeight="1"/>
    <row r="381" s="5" customFormat="1" ht="13.35" customHeight="1"/>
    <row r="382" s="5" customFormat="1" ht="13.35" customHeight="1"/>
    <row r="383" s="5" customFormat="1" ht="13.35" customHeight="1"/>
    <row r="384" s="5" customFormat="1" ht="13.35" customHeight="1"/>
    <row r="385" s="5" customFormat="1" ht="13.35" customHeight="1"/>
    <row r="386" s="5" customFormat="1" ht="13.35" customHeight="1"/>
    <row r="387" s="5" customFormat="1" ht="13.35" customHeight="1"/>
    <row r="388" s="5" customFormat="1" ht="13.35" customHeight="1"/>
    <row r="389" s="5" customFormat="1" ht="13.35" customHeight="1"/>
    <row r="390" s="5" customFormat="1" ht="13.35" customHeight="1"/>
    <row r="391" s="5" customFormat="1" ht="13.35" customHeight="1"/>
    <row r="392" s="5" customFormat="1" ht="13.35" customHeight="1"/>
    <row r="393" s="5" customFormat="1" ht="13.35" customHeight="1"/>
    <row r="394" s="5" customFormat="1" ht="13.35" customHeight="1"/>
    <row r="395" s="5" customFormat="1" ht="13.35" customHeight="1"/>
    <row r="396" s="5" customFormat="1" ht="13.35" customHeight="1"/>
    <row r="397" s="5" customFormat="1" ht="13.35" customHeight="1"/>
    <row r="398" s="5" customFormat="1" ht="13.35" customHeight="1"/>
    <row r="399" s="5" customFormat="1" ht="13.35" customHeight="1"/>
    <row r="400" s="5" customFormat="1" ht="13.35" customHeight="1"/>
    <row r="401" s="5" customFormat="1" ht="13.35" customHeight="1"/>
    <row r="402" s="5" customFormat="1" ht="13.35" customHeight="1"/>
    <row r="403" s="5" customFormat="1" ht="13.35" customHeight="1"/>
    <row r="404" s="5" customFormat="1" ht="13.35" customHeight="1"/>
    <row r="405" s="5" customFormat="1" ht="13.35" customHeight="1"/>
    <row r="406" s="5" customFormat="1" ht="13.35" customHeight="1"/>
    <row r="407" s="5" customFormat="1" ht="13.35" customHeight="1"/>
    <row r="408" s="5" customFormat="1" ht="13.35" customHeight="1"/>
    <row r="409" s="5" customFormat="1" ht="13.35" customHeight="1"/>
    <row r="410" s="5" customFormat="1" ht="13.35" customHeight="1"/>
    <row r="411" s="5" customFormat="1" ht="13.35" customHeight="1"/>
    <row r="412" s="5" customFormat="1" ht="13.35" customHeight="1"/>
    <row r="413" s="5" customFormat="1" ht="13.35" customHeight="1"/>
    <row r="414" s="5" customFormat="1" ht="13.35" customHeight="1"/>
    <row r="415" s="5" customFormat="1" ht="13.35" customHeight="1"/>
    <row r="416" s="5" customFormat="1" ht="13.35" customHeight="1"/>
    <row r="417" s="5" customFormat="1" ht="13.35" customHeight="1"/>
    <row r="418" s="5" customFormat="1" ht="13.35" customHeight="1"/>
    <row r="419" s="5" customFormat="1" ht="13.35" customHeight="1"/>
    <row r="420" s="5" customFormat="1" ht="13.35" customHeight="1"/>
    <row r="421" s="5" customFormat="1" ht="13.35" customHeight="1"/>
    <row r="422" s="5" customFormat="1" ht="13.35" customHeight="1"/>
    <row r="423" s="5" customFormat="1" ht="13.35" customHeight="1"/>
    <row r="424" s="5" customFormat="1" ht="13.35" customHeight="1"/>
    <row r="425" s="5" customFormat="1" ht="13.35" customHeight="1"/>
    <row r="426" s="5" customFormat="1" ht="13.35" customHeight="1"/>
    <row r="427" s="5" customFormat="1" ht="13.35" customHeight="1"/>
    <row r="428" s="5" customFormat="1" ht="13.35" customHeight="1"/>
    <row r="429" s="5" customFormat="1" ht="13.35" customHeight="1"/>
    <row r="430" s="5" customFormat="1" ht="13.35" customHeight="1"/>
    <row r="431" s="5" customFormat="1" ht="13.35" customHeight="1"/>
    <row r="432" s="5" customFormat="1" ht="13.35" customHeight="1"/>
    <row r="433" s="5" customFormat="1" ht="13.35" customHeight="1"/>
    <row r="434" s="5" customFormat="1" ht="13.35" customHeight="1"/>
    <row r="435" s="5" customFormat="1" ht="13.35" customHeight="1"/>
    <row r="436" s="5" customFormat="1" ht="13.35" customHeight="1"/>
    <row r="437" s="5" customFormat="1" ht="13.35" customHeight="1"/>
    <row r="438" s="5" customFormat="1" ht="13.35" customHeight="1"/>
    <row r="439" s="5" customFormat="1" ht="13.35" customHeight="1"/>
    <row r="440" s="5" customFormat="1" ht="13.35" customHeight="1"/>
    <row r="441" s="5" customFormat="1" ht="13.35" customHeight="1"/>
    <row r="442" s="5" customFormat="1" ht="13.35" customHeight="1"/>
    <row r="443" s="5" customFormat="1" ht="13.35" customHeight="1"/>
    <row r="444" s="5" customFormat="1" ht="13.35" customHeight="1"/>
    <row r="445" s="5" customFormat="1" ht="13.35" customHeight="1"/>
    <row r="446" s="5" customFormat="1" ht="13.35" customHeight="1"/>
    <row r="447" s="5" customFormat="1" ht="13.35" customHeight="1"/>
    <row r="448" s="5" customFormat="1" ht="13.35" customHeight="1"/>
    <row r="449" s="5" customFormat="1" ht="13.35" customHeight="1"/>
    <row r="450" s="5" customFormat="1" ht="13.35" customHeight="1"/>
    <row r="451" s="5" customFormat="1" ht="13.35" customHeight="1"/>
    <row r="452" s="5" customFormat="1" ht="13.35" customHeight="1"/>
    <row r="453" s="5" customFormat="1" ht="13.35" customHeight="1"/>
    <row r="454" s="5" customFormat="1" ht="13.35" customHeight="1"/>
    <row r="455" s="5" customFormat="1" ht="13.35" customHeight="1"/>
    <row r="456" s="5" customFormat="1" ht="13.35" customHeight="1"/>
    <row r="457" s="5" customFormat="1" ht="13.35" customHeight="1"/>
    <row r="458" s="5" customFormat="1" ht="13.35" customHeight="1"/>
    <row r="459" s="5" customFormat="1" ht="13.35" customHeight="1"/>
    <row r="460" s="5" customFormat="1" ht="13.35" customHeight="1"/>
    <row r="461" s="5" customFormat="1" ht="13.35" customHeight="1"/>
    <row r="462" s="5" customFormat="1" ht="13.35" customHeight="1"/>
    <row r="463" s="5" customFormat="1" ht="13.35" customHeight="1"/>
    <row r="464" s="5" customFormat="1" ht="13.35" customHeight="1"/>
    <row r="465" s="5" customFormat="1" ht="13.35" customHeight="1"/>
    <row r="466" s="5" customFormat="1" ht="13.35" customHeight="1"/>
    <row r="467" s="5" customFormat="1" ht="13.35" customHeight="1"/>
    <row r="468" s="5" customFormat="1" ht="13.35" customHeight="1"/>
    <row r="469" s="5" customFormat="1" ht="13.35" customHeight="1"/>
    <row r="470" s="5" customFormat="1" ht="13.35" customHeight="1"/>
    <row r="471" s="5" customFormat="1" ht="13.35" customHeight="1"/>
    <row r="472" s="5" customFormat="1" ht="13.35" customHeight="1"/>
    <row r="473" s="5" customFormat="1" ht="13.35" customHeight="1"/>
    <row r="474" s="5" customFormat="1" ht="13.35" customHeight="1"/>
    <row r="475" s="5" customFormat="1" ht="13.35" customHeight="1"/>
    <row r="476" s="5" customFormat="1" ht="13.35" customHeight="1"/>
    <row r="477" s="5" customFormat="1" ht="13.35" customHeight="1"/>
    <row r="478" s="5" customFormat="1" ht="13.35" customHeight="1"/>
    <row r="479" s="5" customFormat="1" ht="13.35" customHeight="1"/>
    <row r="480" s="5" customFormat="1" ht="13.35" customHeight="1"/>
    <row r="481" s="5" customFormat="1" ht="13.35" customHeight="1"/>
    <row r="482" s="5" customFormat="1" ht="13.35" customHeight="1"/>
    <row r="483" s="5" customFormat="1" ht="13.35" customHeight="1"/>
    <row r="484" s="5" customFormat="1" ht="13.35" customHeight="1"/>
    <row r="485" s="5" customFormat="1" ht="13.35" customHeight="1"/>
    <row r="486" s="5" customFormat="1" ht="13.35" customHeight="1"/>
    <row r="487" s="5" customFormat="1" ht="13.35" customHeight="1"/>
    <row r="488" s="5" customFormat="1" ht="13.35" customHeight="1"/>
    <row r="489" s="5" customFormat="1" ht="13.35" customHeight="1"/>
    <row r="490" s="5" customFormat="1" ht="13.35" customHeight="1"/>
    <row r="491" s="5" customFormat="1" ht="13.35" customHeight="1"/>
    <row r="492" s="5" customFormat="1" ht="13.35" customHeight="1"/>
    <row r="493" s="5" customFormat="1" ht="13.35" customHeight="1"/>
    <row r="494" s="5" customFormat="1" ht="13.35" customHeight="1"/>
    <row r="495" s="5" customFormat="1" ht="13.35" customHeight="1"/>
    <row r="496" s="5" customFormat="1" ht="13.35" customHeight="1"/>
    <row r="497" s="5" customFormat="1" ht="13.35" customHeight="1"/>
    <row r="498" s="5" customFormat="1" ht="13.35" customHeight="1"/>
    <row r="499" s="5" customFormat="1" ht="13.35" customHeight="1"/>
    <row r="500" s="5" customFormat="1" ht="13.35" customHeight="1"/>
    <row r="501" s="5" customFormat="1" ht="13.35" customHeight="1"/>
    <row r="502" s="5" customFormat="1" ht="13.35" customHeight="1"/>
    <row r="503" s="5" customFormat="1" ht="13.35" customHeight="1"/>
    <row r="504" s="5" customFormat="1" ht="13.35" customHeight="1"/>
    <row r="505" s="5" customFormat="1" ht="13.35" customHeight="1"/>
    <row r="506" s="5" customFormat="1" ht="13.35" customHeight="1"/>
    <row r="507" s="5" customFormat="1" ht="13.35" customHeight="1"/>
    <row r="508" s="5" customFormat="1" ht="13.35" customHeight="1"/>
    <row r="509" s="5" customFormat="1" ht="13.35" customHeight="1"/>
    <row r="510" s="5" customFormat="1" ht="13.35" customHeight="1"/>
    <row r="511" s="5" customFormat="1" ht="13.35" customHeight="1"/>
    <row r="512" s="5" customFormat="1" ht="13.35" customHeight="1"/>
    <row r="513" s="5" customFormat="1" ht="13.35" customHeight="1"/>
    <row r="514" s="5" customFormat="1" ht="13.35" customHeight="1"/>
    <row r="515" s="5" customFormat="1" ht="13.35" customHeight="1"/>
    <row r="516" s="5" customFormat="1" ht="13.35" customHeight="1"/>
    <row r="517" s="5" customFormat="1" ht="13.35" customHeight="1"/>
    <row r="518" s="5" customFormat="1" ht="13.35" customHeight="1"/>
    <row r="519" s="5" customFormat="1" ht="13.35" customHeight="1"/>
    <row r="520" s="5" customFormat="1" ht="13.35" customHeight="1"/>
    <row r="521" s="5" customFormat="1" ht="13.35" customHeight="1"/>
    <row r="522" s="5" customFormat="1" ht="13.35" customHeight="1"/>
    <row r="523" s="5" customFormat="1" ht="13.35" customHeight="1"/>
    <row r="524" s="5" customFormat="1" ht="13.35" customHeight="1"/>
    <row r="525" s="5" customFormat="1" ht="13.35" customHeight="1"/>
    <row r="526" s="5" customFormat="1" ht="13.35" customHeight="1"/>
    <row r="527" s="5" customFormat="1" ht="13.35" customHeight="1"/>
    <row r="528" s="5" customFormat="1" ht="13.35" customHeight="1"/>
    <row r="529" s="5" customFormat="1" ht="13.35" customHeight="1"/>
    <row r="530" s="5" customFormat="1" ht="13.35" customHeight="1"/>
    <row r="531" s="5" customFormat="1" ht="13.35" customHeight="1"/>
    <row r="532" s="5" customFormat="1" ht="13.35" customHeight="1"/>
    <row r="533" s="5" customFormat="1" ht="13.35" customHeight="1"/>
    <row r="534" s="5" customFormat="1" ht="13.35" customHeight="1"/>
    <row r="535" s="5" customFormat="1" ht="13.35" customHeight="1"/>
    <row r="536" s="5" customFormat="1" ht="13.35" customHeight="1"/>
    <row r="537" s="5" customFormat="1" ht="13.35" customHeight="1"/>
    <row r="538" s="5" customFormat="1" ht="13.35" customHeight="1"/>
    <row r="539" s="5" customFormat="1" ht="13.35" customHeight="1"/>
    <row r="540" s="5" customFormat="1" ht="13.35" customHeight="1"/>
    <row r="541" s="5" customFormat="1" ht="13.35" customHeight="1"/>
    <row r="542" s="5" customFormat="1" ht="13.35" customHeight="1"/>
    <row r="543" s="5" customFormat="1" ht="13.35" customHeight="1"/>
    <row r="544" s="5" customFormat="1" ht="13.35" customHeight="1"/>
    <row r="545" s="5" customFormat="1" ht="13.35" customHeight="1"/>
    <row r="546" s="5" customFormat="1" ht="13.35" customHeight="1"/>
    <row r="547" s="5" customFormat="1" ht="13.35" customHeight="1"/>
    <row r="548" s="5" customFormat="1" ht="13.35" customHeight="1"/>
    <row r="549" s="5" customFormat="1" ht="13.35" customHeight="1"/>
    <row r="550" s="5" customFormat="1" ht="13.35" customHeight="1"/>
    <row r="551" s="5" customFormat="1" ht="13.35" customHeight="1"/>
    <row r="552" s="5" customFormat="1" ht="13.35" customHeight="1"/>
    <row r="553" s="5" customFormat="1" ht="13.35" customHeight="1"/>
    <row r="554" s="5" customFormat="1" ht="13.35" customHeight="1"/>
    <row r="555" s="5" customFormat="1" ht="13.35" customHeight="1"/>
    <row r="556" s="5" customFormat="1" ht="13.35" customHeight="1"/>
    <row r="557" s="5" customFormat="1" ht="13.35" customHeight="1"/>
    <row r="558" s="5" customFormat="1" ht="13.35" customHeight="1"/>
    <row r="559" s="5" customFormat="1" ht="13.35" customHeight="1"/>
    <row r="560" s="5" customFormat="1" ht="13.35" customHeight="1"/>
    <row r="561" s="5" customFormat="1" ht="13.35" customHeight="1"/>
    <row r="562" s="5" customFormat="1" ht="13.35" customHeight="1"/>
    <row r="563" s="5" customFormat="1" ht="13.35" customHeight="1"/>
    <row r="564" s="5" customFormat="1" ht="13.35" customHeight="1"/>
    <row r="565" s="5" customFormat="1" ht="13.35" customHeight="1"/>
    <row r="566" s="5" customFormat="1" ht="13.35" customHeight="1"/>
    <row r="567" s="5" customFormat="1" ht="13.35" customHeight="1"/>
    <row r="568" s="5" customFormat="1" ht="13.35" customHeight="1"/>
    <row r="569" s="5" customFormat="1" ht="13.35" customHeight="1"/>
    <row r="570" s="5" customFormat="1" ht="13.35" customHeight="1"/>
    <row r="571" s="5" customFormat="1" ht="13.35" customHeight="1"/>
    <row r="572" s="5" customFormat="1" ht="13.35" customHeight="1"/>
    <row r="573" s="5" customFormat="1" ht="13.35" customHeight="1"/>
    <row r="574" s="5" customFormat="1" ht="13.35" customHeight="1"/>
    <row r="575" s="5" customFormat="1" ht="13.35" customHeight="1"/>
    <row r="576" s="5" customFormat="1" ht="13.35" customHeight="1"/>
    <row r="577" s="5" customFormat="1" ht="13.35" customHeight="1"/>
    <row r="578" s="5" customFormat="1" ht="13.35" customHeight="1"/>
    <row r="579" s="5" customFormat="1" ht="13.35" customHeight="1"/>
    <row r="580" s="5" customFormat="1" ht="13.35" customHeight="1"/>
    <row r="581" s="5" customFormat="1" ht="13.35" customHeight="1"/>
    <row r="582" s="5" customFormat="1" ht="13.35" customHeight="1"/>
    <row r="583" s="5" customFormat="1" ht="13.35" customHeight="1"/>
    <row r="584" s="5" customFormat="1" ht="13.35" customHeight="1"/>
    <row r="585" s="5" customFormat="1" ht="13.35" customHeight="1"/>
    <row r="586" s="5" customFormat="1" ht="13.35" customHeight="1"/>
    <row r="587" s="5" customFormat="1" ht="13.35" customHeight="1"/>
    <row r="588" s="5" customFormat="1" ht="13.35" customHeight="1"/>
    <row r="589" s="5" customFormat="1" ht="13.35" customHeight="1"/>
    <row r="590" s="5" customFormat="1" ht="13.35" customHeight="1"/>
    <row r="591" s="5" customFormat="1" ht="13.35" customHeight="1"/>
    <row r="592" s="5" customFormat="1" ht="13.35" customHeight="1"/>
    <row r="593" s="5" customFormat="1" ht="13.35" customHeight="1"/>
    <row r="594" s="5" customFormat="1" ht="13.35" customHeight="1"/>
    <row r="595" s="5" customFormat="1" ht="13.35" customHeight="1"/>
    <row r="596" s="5" customFormat="1" ht="13.35" customHeight="1"/>
    <row r="597" s="5" customFormat="1" ht="13.35" customHeight="1"/>
    <row r="598" s="5" customFormat="1" ht="13.35" customHeight="1"/>
    <row r="599" s="5" customFormat="1" ht="13.35" customHeight="1"/>
    <row r="600" s="5" customFormat="1" ht="13.35" customHeight="1"/>
    <row r="601" s="5" customFormat="1" ht="13.35" customHeight="1"/>
    <row r="602" s="5" customFormat="1" ht="13.35" customHeight="1"/>
    <row r="603" s="5" customFormat="1" ht="13.35" customHeight="1"/>
    <row r="604" s="5" customFormat="1" ht="13.35" customHeight="1"/>
    <row r="605" s="5" customFormat="1" ht="13.35" customHeight="1"/>
    <row r="606" s="5" customFormat="1" ht="13.35" customHeight="1"/>
    <row r="607" s="5" customFormat="1" ht="13.35" customHeight="1"/>
    <row r="608" s="5" customFormat="1" ht="13.35" customHeight="1"/>
    <row r="609" s="5" customFormat="1" ht="13.35" customHeight="1"/>
    <row r="610" s="5" customFormat="1" ht="13.35" customHeight="1"/>
    <row r="611" s="5" customFormat="1" ht="13.35" customHeight="1"/>
    <row r="612" s="5" customFormat="1" ht="13.35" customHeight="1"/>
    <row r="613" s="5" customFormat="1" ht="13.35" customHeight="1"/>
    <row r="614" s="5" customFormat="1" ht="13.35" customHeight="1"/>
    <row r="615" s="5" customFormat="1" ht="13.35" customHeight="1"/>
    <row r="616" s="5" customFormat="1" ht="13.35" customHeight="1"/>
    <row r="617" s="5" customFormat="1" ht="13.35" customHeight="1"/>
    <row r="618" s="5" customFormat="1" ht="13.35" customHeight="1"/>
    <row r="619" s="5" customFormat="1" ht="13.35" customHeight="1"/>
    <row r="620" s="5" customFormat="1" ht="13.35" customHeight="1"/>
    <row r="621" s="5" customFormat="1" ht="13.35" customHeight="1"/>
    <row r="622" s="5" customFormat="1" ht="13.35" customHeight="1"/>
    <row r="623" s="5" customFormat="1" ht="13.35" customHeight="1"/>
    <row r="624" s="5" customFormat="1" ht="13.35" customHeight="1"/>
    <row r="625" s="5" customFormat="1" ht="13.35" customHeight="1"/>
    <row r="626" s="5" customFormat="1" ht="13.35" customHeight="1"/>
    <row r="627" s="5" customFormat="1" ht="13.35" customHeight="1"/>
    <row r="628" s="5" customFormat="1" ht="13.35" customHeight="1"/>
    <row r="629" s="5" customFormat="1" ht="13.35" customHeight="1"/>
    <row r="630" s="5" customFormat="1" ht="13.35" customHeight="1"/>
    <row r="631" s="5" customFormat="1" ht="13.35" customHeight="1"/>
    <row r="632" s="5" customFormat="1" ht="13.35" customHeight="1"/>
    <row r="633" s="5" customFormat="1" ht="13.35" customHeight="1"/>
    <row r="634" s="5" customFormat="1" ht="13.35" customHeight="1"/>
    <row r="635" s="5" customFormat="1" ht="13.35" customHeight="1"/>
    <row r="636" s="5" customFormat="1" ht="13.35" customHeight="1"/>
    <row r="637" s="5" customFormat="1" ht="13.35" customHeight="1"/>
    <row r="638" s="5" customFormat="1" ht="13.35" customHeight="1"/>
    <row r="639" s="5" customFormat="1" ht="13.35" customHeight="1"/>
    <row r="640" s="5" customFormat="1" ht="13.35" customHeight="1"/>
    <row r="641" s="5" customFormat="1" ht="13.35" customHeight="1"/>
    <row r="642" s="5" customFormat="1" ht="13.35" customHeight="1"/>
    <row r="643" s="5" customFormat="1" ht="13.35" customHeight="1"/>
    <row r="644" s="5" customFormat="1" ht="13.35" customHeight="1"/>
    <row r="645" s="5" customFormat="1" ht="13.35" customHeight="1"/>
    <row r="646" s="5" customFormat="1" ht="13.35" customHeight="1"/>
    <row r="647" s="5" customFormat="1" ht="13.35" customHeight="1"/>
    <row r="648" s="5" customFormat="1" ht="13.35" customHeight="1"/>
    <row r="649" s="5" customFormat="1" ht="13.35" customHeight="1"/>
    <row r="650" s="5" customFormat="1" ht="13.35" customHeight="1"/>
    <row r="651" s="5" customFormat="1" ht="13.35" customHeight="1"/>
    <row r="652" s="5" customFormat="1" ht="13.35" customHeight="1"/>
    <row r="653" s="5" customFormat="1" ht="13.35" customHeight="1"/>
    <row r="654" s="5" customFormat="1" ht="13.35" customHeight="1"/>
    <row r="655" s="5" customFormat="1" ht="13.35" customHeight="1"/>
    <row r="656" s="5" customFormat="1" ht="13.35" customHeight="1"/>
    <row r="657" s="5" customFormat="1" ht="13.35" customHeight="1"/>
    <row r="658" s="5" customFormat="1" ht="13.35" customHeight="1"/>
    <row r="659" s="5" customFormat="1" ht="13.35" customHeight="1"/>
    <row r="660" s="5" customFormat="1" ht="13.35" customHeight="1"/>
    <row r="661" s="5" customFormat="1" ht="13.35" customHeight="1"/>
    <row r="662" s="5" customFormat="1" ht="13.35" customHeight="1"/>
    <row r="663" s="5" customFormat="1" ht="13.35" customHeight="1"/>
    <row r="664" s="5" customFormat="1" ht="13.35" customHeight="1"/>
    <row r="665" s="5" customFormat="1" ht="13.35" customHeight="1"/>
    <row r="666" s="5" customFormat="1" ht="13.35" customHeight="1"/>
    <row r="667" s="5" customFormat="1" ht="13.35" customHeight="1"/>
    <row r="668" s="5" customFormat="1" ht="13.35" customHeight="1"/>
    <row r="669" s="5" customFormat="1" ht="13.35" customHeight="1"/>
    <row r="670" s="5" customFormat="1" ht="13.35" customHeight="1"/>
    <row r="671" s="5" customFormat="1" ht="13.35" customHeight="1"/>
    <row r="672" s="5" customFormat="1" ht="13.35" customHeight="1"/>
    <row r="673" s="5" customFormat="1" ht="13.35" customHeight="1"/>
    <row r="674" s="5" customFormat="1" ht="13.35" customHeight="1"/>
    <row r="675" s="5" customFormat="1" ht="13.35" customHeight="1"/>
    <row r="676" s="5" customFormat="1" ht="13.35" customHeight="1"/>
    <row r="677" s="5" customFormat="1" ht="13.35" customHeight="1"/>
    <row r="678" s="5" customFormat="1" ht="13.35" customHeight="1"/>
    <row r="679" s="5" customFormat="1" ht="13.35" customHeight="1"/>
    <row r="680" s="5" customFormat="1" ht="13.35" customHeight="1"/>
    <row r="681" s="5" customFormat="1" ht="13.35" customHeight="1"/>
    <row r="682" s="5" customFormat="1" ht="13.35" customHeight="1"/>
    <row r="683" s="5" customFormat="1" ht="13.35" customHeight="1"/>
    <row r="684" s="5" customFormat="1" ht="13.35" customHeight="1"/>
    <row r="685" s="5" customFormat="1" ht="13.35" customHeight="1"/>
    <row r="686" s="5" customFormat="1" ht="13.35" customHeight="1"/>
    <row r="687" s="5" customFormat="1" ht="13.35" customHeight="1"/>
    <row r="688" s="5" customFormat="1" ht="13.35" customHeight="1"/>
    <row r="689" s="5" customFormat="1" ht="13.35" customHeight="1"/>
    <row r="690" s="5" customFormat="1" ht="13.35" customHeight="1"/>
    <row r="691" s="5" customFormat="1" ht="13.35" customHeight="1"/>
    <row r="692" s="5" customFormat="1" ht="13.35" customHeight="1"/>
    <row r="693" s="5" customFormat="1" ht="13.35" customHeight="1"/>
    <row r="694" s="5" customFormat="1" ht="13.35" customHeight="1"/>
    <row r="695" s="5" customFormat="1" ht="13.35" customHeight="1"/>
    <row r="696" s="5" customFormat="1" ht="13.35" customHeight="1"/>
    <row r="697" s="5" customFormat="1" ht="13.35" customHeight="1"/>
    <row r="698" s="5" customFormat="1" ht="13.35" customHeight="1"/>
    <row r="699" s="5" customFormat="1" ht="13.35" customHeight="1"/>
    <row r="700" s="5" customFormat="1" ht="13.35" customHeight="1"/>
    <row r="701" s="5" customFormat="1" ht="13.35" customHeight="1"/>
    <row r="702" s="5" customFormat="1" ht="13.35" customHeight="1"/>
    <row r="703" s="5" customFormat="1" ht="13.35" customHeight="1"/>
    <row r="704" s="5" customFormat="1" ht="13.35" customHeight="1"/>
    <row r="705" s="5" customFormat="1" ht="13.35" customHeight="1"/>
    <row r="706" s="5" customFormat="1" ht="13.35" customHeight="1"/>
    <row r="707" s="5" customFormat="1" ht="13.35" customHeight="1"/>
    <row r="708" s="5" customFormat="1" ht="13.35" customHeight="1"/>
    <row r="709" s="5" customFormat="1" ht="13.35" customHeight="1"/>
    <row r="710" s="5" customFormat="1" ht="13.35" customHeight="1"/>
    <row r="711" s="5" customFormat="1" ht="13.35" customHeight="1"/>
    <row r="712" s="5" customFormat="1" ht="13.35" customHeight="1"/>
    <row r="713" s="5" customFormat="1" ht="13.35" customHeight="1"/>
    <row r="714" s="5" customFormat="1" ht="13.35" customHeight="1"/>
    <row r="715" s="5" customFormat="1" ht="13.35" customHeight="1"/>
    <row r="716" s="5" customFormat="1" ht="13.35" customHeight="1"/>
    <row r="717" s="5" customFormat="1" ht="13.35" customHeight="1"/>
    <row r="718" s="5" customFormat="1" ht="13.35" customHeight="1"/>
    <row r="719" s="5" customFormat="1" ht="13.35" customHeight="1"/>
    <row r="720" s="5" customFormat="1" ht="13.35" customHeight="1"/>
    <row r="721" s="5" customFormat="1" ht="13.35" customHeight="1"/>
    <row r="722" s="5" customFormat="1" ht="13.35" customHeight="1"/>
    <row r="723" s="5" customFormat="1" ht="13.35" customHeight="1"/>
    <row r="724" s="5" customFormat="1" ht="13.35" customHeight="1"/>
    <row r="725" s="5" customFormat="1" ht="13.35" customHeight="1"/>
    <row r="726" s="5" customFormat="1" ht="13.35" customHeight="1"/>
    <row r="727" s="5" customFormat="1" ht="13.35" customHeight="1"/>
    <row r="728" s="5" customFormat="1" ht="13.35" customHeight="1"/>
    <row r="729" s="5" customFormat="1" ht="13.35" customHeight="1"/>
    <row r="730" s="5" customFormat="1" ht="13.35" customHeight="1"/>
    <row r="731" s="5" customFormat="1" ht="13.35" customHeight="1"/>
    <row r="732" s="5" customFormat="1" ht="13.35" customHeight="1"/>
    <row r="733" s="5" customFormat="1" ht="13.35" customHeight="1"/>
    <row r="734" s="5" customFormat="1" ht="13.35" customHeight="1"/>
    <row r="735" s="5" customFormat="1" ht="13.35" customHeight="1"/>
    <row r="736" s="5" customFormat="1" ht="13.35" customHeight="1"/>
    <row r="737" s="5" customFormat="1" ht="13.35" customHeight="1"/>
    <row r="738" s="5" customFormat="1" ht="13.35" customHeight="1"/>
    <row r="739" s="5" customFormat="1" ht="13.35" customHeight="1"/>
    <row r="740" s="5" customFormat="1" ht="13.35" customHeight="1"/>
    <row r="741" s="5" customFormat="1" ht="13.35" customHeight="1"/>
    <row r="742" s="5" customFormat="1" ht="13.35" customHeight="1"/>
    <row r="743" s="5" customFormat="1" ht="13.35" customHeight="1"/>
    <row r="744" s="5" customFormat="1" ht="13.35" customHeight="1"/>
    <row r="745" s="5" customFormat="1" ht="13.35" customHeight="1"/>
    <row r="746" s="5" customFormat="1" ht="13.35" customHeight="1"/>
    <row r="747" s="5" customFormat="1" ht="13.35" customHeight="1"/>
    <row r="748" s="5" customFormat="1" ht="13.35" customHeight="1"/>
    <row r="749" s="5" customFormat="1" ht="13.35" customHeight="1"/>
    <row r="750" s="5" customFormat="1" ht="13.35" customHeight="1"/>
    <row r="751" s="5" customFormat="1" ht="13.35" customHeight="1"/>
    <row r="752" s="5" customFormat="1" ht="13.35" customHeight="1"/>
    <row r="753" s="5" customFormat="1" ht="13.35" customHeight="1"/>
    <row r="754" s="5" customFormat="1" ht="13.35" customHeight="1"/>
    <row r="755" s="5" customFormat="1" ht="13.35" customHeight="1"/>
    <row r="756" s="5" customFormat="1" ht="13.35" customHeight="1"/>
    <row r="757" s="5" customFormat="1" ht="13.35" customHeight="1"/>
    <row r="758" s="5" customFormat="1" ht="13.35" customHeight="1"/>
    <row r="759" s="5" customFormat="1" ht="13.35" customHeight="1"/>
    <row r="760" s="5" customFormat="1" ht="13.35" customHeight="1"/>
    <row r="761" s="5" customFormat="1" ht="13.35" customHeight="1"/>
    <row r="762" s="5" customFormat="1" ht="13.35" customHeight="1"/>
    <row r="763" s="5" customFormat="1" ht="13.35" customHeight="1"/>
    <row r="764" s="5" customFormat="1" ht="13.35" customHeight="1"/>
    <row r="765" s="5" customFormat="1" ht="13.35" customHeight="1"/>
    <row r="766" s="5" customFormat="1" ht="13.35" customHeight="1"/>
    <row r="767" s="5" customFormat="1" ht="13.35" customHeight="1"/>
    <row r="768" s="5" customFormat="1" ht="13.35" customHeight="1"/>
    <row r="769" s="5" customFormat="1" ht="13.35" customHeight="1"/>
    <row r="770" s="5" customFormat="1" ht="13.35" customHeight="1"/>
    <row r="771" s="5" customFormat="1" ht="13.35" customHeight="1"/>
    <row r="772" s="5" customFormat="1" ht="13.35" customHeight="1"/>
    <row r="773" s="5" customFormat="1" ht="13.35" customHeight="1"/>
    <row r="774" s="5" customFormat="1" ht="13.35" customHeight="1"/>
    <row r="775" s="5" customFormat="1" ht="13.35" customHeight="1"/>
    <row r="776" s="5" customFormat="1" ht="13.35" customHeight="1"/>
    <row r="777" s="5" customFormat="1" ht="13.35" customHeight="1"/>
    <row r="778" s="5" customFormat="1" ht="13.35" customHeight="1"/>
    <row r="779" s="5" customFormat="1" ht="13.35" customHeight="1"/>
    <row r="780" s="5" customFormat="1" ht="13.35" customHeight="1"/>
    <row r="781" s="5" customFormat="1" ht="13.35" customHeight="1"/>
    <row r="782" s="5" customFormat="1" ht="13.35" customHeight="1"/>
    <row r="783" s="5" customFormat="1" ht="13.35" customHeight="1"/>
    <row r="784" s="5" customFormat="1" ht="13.35" customHeight="1"/>
    <row r="785" s="5" customFormat="1" ht="13.35" customHeight="1"/>
    <row r="786" s="5" customFormat="1" ht="13.35" customHeight="1"/>
    <row r="787" s="5" customFormat="1" ht="13.35" customHeight="1"/>
    <row r="788" s="5" customFormat="1" ht="13.35" customHeight="1"/>
    <row r="789" s="5" customFormat="1" ht="13.35" customHeight="1"/>
    <row r="790" s="5" customFormat="1" ht="13.35" customHeight="1"/>
    <row r="791" s="5" customFormat="1" ht="13.35" customHeight="1"/>
    <row r="792" s="5" customFormat="1" ht="13.35" customHeight="1"/>
    <row r="793" s="5" customFormat="1" ht="13.35" customHeight="1"/>
    <row r="794" s="5" customFormat="1" ht="13.35" customHeight="1"/>
    <row r="795" s="5" customFormat="1" ht="13.35" customHeight="1"/>
    <row r="796" s="5" customFormat="1" ht="13.35" customHeight="1"/>
    <row r="797" s="5" customFormat="1" ht="13.35" customHeight="1"/>
    <row r="798" s="5" customFormat="1" ht="13.35" customHeight="1"/>
    <row r="799" s="5" customFormat="1" ht="13.35" customHeight="1"/>
    <row r="800" s="5" customFormat="1" ht="13.35" customHeight="1"/>
    <row r="801" s="5" customFormat="1" ht="13.35" customHeight="1"/>
    <row r="802" s="5" customFormat="1" ht="13.35" customHeight="1"/>
    <row r="803" s="5" customFormat="1" ht="13.35" customHeight="1"/>
    <row r="804" s="5" customFormat="1" ht="13.35" customHeight="1"/>
    <row r="805" s="5" customFormat="1" ht="13.35" customHeight="1"/>
    <row r="806" s="5" customFormat="1" ht="13.35" customHeight="1"/>
    <row r="807" s="5" customFormat="1" ht="13.35" customHeight="1"/>
    <row r="808" s="5" customFormat="1" ht="13.35" customHeight="1"/>
    <row r="809" s="5" customFormat="1" ht="13.35" customHeight="1"/>
    <row r="810" s="5" customFormat="1" ht="13.35" customHeight="1"/>
    <row r="811" s="5" customFormat="1" ht="13.35" customHeight="1"/>
    <row r="812" s="5" customFormat="1" ht="13.35" customHeight="1"/>
    <row r="813" s="5" customFormat="1" ht="13.35" customHeight="1"/>
    <row r="814" s="5" customFormat="1" ht="13.35" customHeight="1"/>
    <row r="815" s="5" customFormat="1" ht="13.35" customHeight="1"/>
    <row r="816" s="5" customFormat="1" ht="13.35" customHeight="1"/>
    <row r="817" s="5" customFormat="1" ht="13.35" customHeight="1"/>
    <row r="818" s="5" customFormat="1" ht="13.35" customHeight="1"/>
    <row r="819" s="5" customFormat="1" ht="13.35" customHeight="1"/>
    <row r="820" s="5" customFormat="1" ht="13.35" customHeight="1"/>
    <row r="821" s="5" customFormat="1" ht="13.35" customHeight="1"/>
    <row r="822" s="5" customFormat="1" ht="13.35" customHeight="1"/>
    <row r="823" s="5" customFormat="1" ht="13.35" customHeight="1"/>
    <row r="824" s="5" customFormat="1" ht="13.35" customHeight="1"/>
    <row r="825" s="5" customFormat="1" ht="13.35" customHeight="1"/>
    <row r="826" s="5" customFormat="1" ht="13.35" customHeight="1"/>
    <row r="827" s="5" customFormat="1" ht="13.35" customHeight="1"/>
    <row r="828" s="5" customFormat="1" ht="13.35" customHeight="1"/>
    <row r="829" s="5" customFormat="1" ht="13.35" customHeight="1"/>
    <row r="830" s="5" customFormat="1" ht="13.35" customHeight="1"/>
    <row r="831" s="5" customFormat="1" ht="13.35" customHeight="1"/>
    <row r="832" s="5" customFormat="1" ht="13.35" customHeight="1"/>
    <row r="833" s="5" customFormat="1" ht="13.35" customHeight="1"/>
    <row r="834" s="5" customFormat="1" ht="13.35" customHeight="1"/>
    <row r="835" s="5" customFormat="1" ht="13.35" customHeight="1"/>
    <row r="836" s="5" customFormat="1" ht="13.35" customHeight="1"/>
    <row r="837" s="5" customFormat="1" ht="13.35" customHeight="1"/>
    <row r="838" s="5" customFormat="1" ht="13.35" customHeight="1"/>
    <row r="839" s="5" customFormat="1" ht="13.35" customHeight="1"/>
    <row r="840" s="5" customFormat="1" ht="13.35" customHeight="1"/>
    <row r="841" s="5" customFormat="1" ht="13.35" customHeight="1"/>
    <row r="842" s="5" customFormat="1" ht="13.35" customHeight="1"/>
    <row r="843" s="5" customFormat="1" ht="13.35" customHeight="1"/>
    <row r="844" s="5" customFormat="1" ht="13.35" customHeight="1"/>
    <row r="845" s="5" customFormat="1" ht="13.35" customHeight="1"/>
    <row r="846" s="5" customFormat="1" ht="13.35" customHeight="1"/>
    <row r="847" s="5" customFormat="1" ht="13.35" customHeight="1"/>
    <row r="848" s="5" customFormat="1" ht="13.35" customHeight="1"/>
    <row r="849" s="5" customFormat="1" ht="13.35" customHeight="1"/>
    <row r="850" s="5" customFormat="1" ht="13.35" customHeight="1"/>
    <row r="851" s="5" customFormat="1" ht="13.35" customHeight="1"/>
    <row r="852" s="5" customFormat="1" ht="13.35" customHeight="1"/>
    <row r="853" s="5" customFormat="1" ht="13.35" customHeight="1"/>
    <row r="854" s="5" customFormat="1" ht="13.35" customHeight="1"/>
    <row r="855" s="5" customFormat="1" ht="13.35" customHeight="1"/>
    <row r="856" s="5" customFormat="1" ht="13.35" customHeight="1"/>
    <row r="857" s="5" customFormat="1" ht="13.35" customHeight="1"/>
    <row r="858" s="5" customFormat="1" ht="13.35" customHeight="1"/>
    <row r="859" s="5" customFormat="1" ht="13.35" customHeight="1"/>
    <row r="860" s="5" customFormat="1" ht="13.35" customHeight="1"/>
    <row r="861" s="5" customFormat="1" ht="13.35" customHeight="1"/>
    <row r="862" s="5" customFormat="1" ht="13.35" customHeight="1"/>
    <row r="863" s="5" customFormat="1" ht="13.35" customHeight="1"/>
    <row r="864" s="5" customFormat="1" ht="13.35" customHeight="1"/>
    <row r="865" s="5" customFormat="1" ht="13.35" customHeight="1"/>
    <row r="866" s="5" customFormat="1" ht="13.35" customHeight="1"/>
    <row r="867" s="5" customFormat="1" ht="13.35" customHeight="1"/>
    <row r="868" s="5" customFormat="1" ht="13.35" customHeight="1"/>
    <row r="869" s="5" customFormat="1" ht="13.35" customHeight="1"/>
    <row r="870" s="5" customFormat="1" ht="13.35" customHeight="1"/>
    <row r="871" s="5" customFormat="1" ht="13.35" customHeight="1"/>
    <row r="872" s="5" customFormat="1" ht="13.35" customHeight="1"/>
    <row r="873" s="5" customFormat="1" ht="13.35" customHeight="1"/>
    <row r="874" s="5" customFormat="1" ht="13.35" customHeight="1"/>
    <row r="875" s="5" customFormat="1" ht="13.35" customHeight="1"/>
    <row r="876" s="5" customFormat="1" ht="13.35" customHeight="1"/>
    <row r="877" s="5" customFormat="1" ht="13.35" customHeight="1"/>
    <row r="878" s="5" customFormat="1" ht="13.35" customHeight="1"/>
    <row r="879" s="5" customFormat="1" ht="13.35" customHeight="1"/>
    <row r="880" s="5" customFormat="1" ht="13.35" customHeight="1"/>
    <row r="881" s="5" customFormat="1" ht="13.35" customHeight="1"/>
    <row r="882" s="5" customFormat="1" ht="13.35" customHeight="1"/>
    <row r="883" s="5" customFormat="1" ht="13.35" customHeight="1"/>
    <row r="884" s="5" customFormat="1" ht="13.35" customHeight="1"/>
    <row r="885" s="5" customFormat="1" ht="13.35" customHeight="1"/>
    <row r="886" s="5" customFormat="1" ht="13.35" customHeight="1"/>
    <row r="887" s="5" customFormat="1" ht="13.35" customHeight="1"/>
    <row r="888" s="5" customFormat="1" ht="13.35" customHeight="1"/>
    <row r="889" s="5" customFormat="1" ht="13.35" customHeight="1"/>
    <row r="890" s="5" customFormat="1" ht="13.35" customHeight="1"/>
    <row r="891" s="5" customFormat="1" ht="13.35" customHeight="1"/>
    <row r="892" s="5" customFormat="1" ht="13.35" customHeight="1"/>
    <row r="893" s="5" customFormat="1" ht="13.35" customHeight="1"/>
    <row r="894" s="5" customFormat="1" ht="13.35" customHeight="1"/>
    <row r="895" s="5" customFormat="1" ht="13.35" customHeight="1"/>
    <row r="896" s="5" customFormat="1" ht="13.35" customHeight="1"/>
    <row r="897" s="5" customFormat="1" ht="13.35" customHeight="1"/>
    <row r="898" s="5" customFormat="1" ht="13.35" customHeight="1"/>
    <row r="899" s="5" customFormat="1" ht="13.35" customHeight="1"/>
    <row r="900" s="5" customFormat="1" ht="13.35" customHeight="1"/>
    <row r="901" s="5" customFormat="1" ht="13.35" customHeight="1"/>
    <row r="902" s="5" customFormat="1" ht="13.35" customHeight="1"/>
    <row r="903" s="5" customFormat="1" ht="13.35" customHeight="1"/>
    <row r="904" s="5" customFormat="1" ht="13.35" customHeight="1"/>
    <row r="905" s="5" customFormat="1" ht="13.35" customHeight="1"/>
    <row r="906" s="5" customFormat="1" ht="13.35" customHeight="1"/>
    <row r="907" s="5" customFormat="1" ht="13.35" customHeight="1"/>
    <row r="908" s="5" customFormat="1" ht="13.35" customHeight="1"/>
    <row r="909" s="5" customFormat="1" ht="13.35" customHeight="1"/>
    <row r="910" s="5" customFormat="1" ht="13.35" customHeight="1"/>
    <row r="911" s="5" customFormat="1" ht="13.35" customHeight="1"/>
    <row r="912" s="5" customFormat="1" ht="13.35" customHeight="1"/>
    <row r="913" s="5" customFormat="1" ht="13.35" customHeight="1"/>
    <row r="914" s="5" customFormat="1" ht="13.35" customHeight="1"/>
    <row r="915" s="5" customFormat="1" ht="13.35" customHeight="1"/>
    <row r="916" s="5" customFormat="1" ht="13.35" customHeight="1"/>
    <row r="917" s="5" customFormat="1" ht="13.35" customHeight="1"/>
    <row r="918" s="5" customFormat="1" ht="13.35" customHeight="1"/>
    <row r="919" s="5" customFormat="1" ht="13.35" customHeight="1"/>
    <row r="920" s="5" customFormat="1" ht="13.35" customHeight="1"/>
    <row r="921" s="5" customFormat="1" ht="13.35" customHeight="1"/>
    <row r="922" s="5" customFormat="1" ht="13.35" customHeight="1"/>
    <row r="923" s="5" customFormat="1" ht="13.35" customHeight="1"/>
    <row r="924" s="5" customFormat="1" ht="13.35" customHeight="1"/>
    <row r="925" s="5" customFormat="1" ht="13.35" customHeight="1"/>
    <row r="926" s="5" customFormat="1" ht="13.35" customHeight="1"/>
    <row r="927" s="5" customFormat="1" ht="13.35" customHeight="1"/>
    <row r="928" s="5" customFormat="1" ht="13.35" customHeight="1"/>
    <row r="929" s="5" customFormat="1" ht="13.35" customHeight="1"/>
    <row r="930" s="5" customFormat="1" ht="13.35" customHeight="1"/>
    <row r="931" s="5" customFormat="1" ht="13.35" customHeight="1"/>
    <row r="932" s="5" customFormat="1" ht="13.35" customHeight="1"/>
    <row r="933" s="5" customFormat="1" ht="13.35" customHeight="1"/>
    <row r="934" s="5" customFormat="1" ht="13.35" customHeight="1"/>
    <row r="935" s="5" customFormat="1" ht="13.35" customHeight="1"/>
    <row r="936" s="5" customFormat="1" ht="13.35" customHeight="1"/>
    <row r="937" s="5" customFormat="1" ht="13.35" customHeight="1"/>
    <row r="938" s="5" customFormat="1" ht="13.35" customHeight="1"/>
    <row r="939" s="5" customFormat="1" ht="13.35" customHeight="1"/>
    <row r="940" s="5" customFormat="1" ht="13.35" customHeight="1"/>
    <row r="941" s="5" customFormat="1" ht="13.35" customHeight="1"/>
    <row r="942" s="5" customFormat="1" ht="13.35" customHeight="1"/>
    <row r="943" s="5" customFormat="1" ht="13.35" customHeight="1"/>
    <row r="944" s="5" customFormat="1" ht="13.35" customHeight="1"/>
    <row r="945" s="5" customFormat="1" ht="13.35" customHeight="1"/>
    <row r="946" s="5" customFormat="1" ht="13.35" customHeight="1"/>
    <row r="947" s="5" customFormat="1" ht="13.35" customHeight="1"/>
    <row r="948" s="5" customFormat="1" ht="13.35" customHeight="1"/>
    <row r="949" s="5" customFormat="1" ht="13.35" customHeight="1"/>
    <row r="950" s="5" customFormat="1" ht="13.35" customHeight="1"/>
    <row r="951" s="5" customFormat="1" ht="13.35" customHeight="1"/>
    <row r="952" s="5" customFormat="1" ht="13.35" customHeight="1"/>
    <row r="953" s="5" customFormat="1" ht="13.35" customHeight="1"/>
    <row r="954" s="5" customFormat="1" ht="13.35" customHeight="1"/>
    <row r="955" s="5" customFormat="1" ht="13.35" customHeight="1"/>
    <row r="956" s="5" customFormat="1" ht="13.35" customHeight="1"/>
    <row r="957" s="5" customFormat="1" ht="13.35" customHeight="1"/>
    <row r="958" s="5" customFormat="1" ht="13.35" customHeight="1"/>
    <row r="959" s="5" customFormat="1" ht="13.35" customHeight="1"/>
    <row r="960" s="5" customFormat="1" ht="13.35" customHeight="1"/>
    <row r="961" s="5" customFormat="1" ht="13.35" customHeight="1"/>
    <row r="962" s="5" customFormat="1" ht="13.35" customHeight="1"/>
    <row r="963" s="5" customFormat="1" ht="13.35" customHeight="1"/>
    <row r="964" s="5" customFormat="1" ht="13.35" customHeight="1"/>
    <row r="965" s="5" customFormat="1" ht="13.35" customHeight="1"/>
    <row r="966" s="5" customFormat="1" ht="13.35" customHeight="1"/>
    <row r="967" s="5" customFormat="1" ht="13.35" customHeight="1"/>
    <row r="968" s="5" customFormat="1" ht="13.35" customHeight="1"/>
    <row r="969" s="5" customFormat="1" ht="13.35" customHeight="1"/>
    <row r="970" s="5" customFormat="1" ht="13.35" customHeight="1"/>
    <row r="971" s="5" customFormat="1" ht="13.35" customHeight="1"/>
    <row r="972" s="5" customFormat="1" ht="13.35" customHeight="1"/>
    <row r="973" s="5" customFormat="1" ht="13.35" customHeight="1"/>
    <row r="974" s="5" customFormat="1" ht="13.35" customHeight="1"/>
    <row r="975" s="5" customFormat="1" ht="13.35" customHeight="1"/>
    <row r="976" s="5" customFormat="1" ht="13.35" customHeight="1"/>
    <row r="977" s="5" customFormat="1" ht="13.35" customHeight="1"/>
    <row r="978" s="5" customFormat="1" ht="13.35" customHeight="1"/>
    <row r="979" s="5" customFormat="1" ht="13.35" customHeight="1"/>
    <row r="980" s="5" customFormat="1" ht="13.35" customHeight="1"/>
    <row r="981" s="5" customFormat="1" ht="13.35" customHeight="1"/>
    <row r="982" s="5" customFormat="1" ht="13.35" customHeight="1"/>
    <row r="983" s="5" customFormat="1" ht="13.35" customHeight="1"/>
    <row r="984" s="5" customFormat="1" ht="13.35" customHeight="1"/>
    <row r="985" s="5" customFormat="1" ht="13.35" customHeight="1"/>
    <row r="986" s="5" customFormat="1" ht="13.35" customHeight="1"/>
    <row r="987" s="5" customFormat="1" ht="13.35" customHeight="1"/>
    <row r="988" s="5" customFormat="1" ht="13.35" customHeight="1"/>
    <row r="989" s="5" customFormat="1" ht="13.35" customHeight="1"/>
    <row r="990" s="5" customFormat="1" ht="13.35" customHeight="1"/>
    <row r="991" s="5" customFormat="1" ht="13.35" customHeight="1"/>
    <row r="992" s="5" customFormat="1" ht="13.35" customHeight="1"/>
    <row r="993" s="5" customFormat="1" ht="13.35" customHeight="1"/>
    <row r="994" s="5" customFormat="1" ht="13.35" customHeight="1"/>
    <row r="995" s="5" customFormat="1" ht="13.35" customHeight="1"/>
    <row r="996" s="5" customFormat="1" ht="13.35" customHeight="1"/>
    <row r="997" s="5" customFormat="1" ht="13.35" customHeight="1"/>
    <row r="998" s="5" customFormat="1" ht="13.35" customHeight="1"/>
    <row r="999" s="5" customFormat="1" ht="13.35" customHeight="1"/>
    <row r="1000" s="5" customFormat="1" ht="13.35" customHeight="1"/>
    <row r="1001" s="5" customFormat="1" ht="13.35" customHeight="1"/>
    <row r="1002" s="5" customFormat="1" ht="13.35" customHeight="1"/>
    <row r="1003" s="5" customFormat="1" ht="13.35" customHeight="1"/>
    <row r="1004" s="5" customFormat="1" ht="13.35" customHeight="1"/>
    <row r="1005" s="5" customFormat="1" ht="13.35" customHeight="1"/>
    <row r="1006" s="5" customFormat="1" ht="13.35" customHeight="1"/>
    <row r="1007" s="5" customFormat="1" ht="13.35" customHeight="1"/>
    <row r="1008" s="5" customFormat="1" ht="13.35" customHeight="1"/>
    <row r="1009" s="5" customFormat="1" ht="13.35" customHeight="1"/>
    <row r="1010" s="5" customFormat="1" ht="13.35" customHeight="1"/>
    <row r="1011" s="5" customFormat="1" ht="13.35" customHeight="1"/>
    <row r="1012" s="5" customFormat="1" ht="13.35" customHeight="1"/>
    <row r="1013" s="5" customFormat="1" ht="13.35" customHeight="1"/>
    <row r="1014" s="5" customFormat="1" ht="13.35" customHeight="1"/>
    <row r="1015" s="5" customFormat="1" ht="13.35" customHeight="1"/>
    <row r="1016" s="5" customFormat="1" ht="13.35" customHeight="1"/>
    <row r="1017" s="5" customFormat="1" ht="13.35" customHeight="1"/>
    <row r="1018" s="5" customFormat="1" ht="13.35" customHeight="1"/>
    <row r="1019" s="5" customFormat="1" ht="13.35" customHeight="1"/>
    <row r="1020" s="5" customFormat="1" ht="13.35" customHeight="1"/>
    <row r="1021" s="5" customFormat="1" ht="13.35" customHeight="1"/>
    <row r="1022" s="5" customFormat="1" ht="13.35" customHeight="1"/>
    <row r="1023" s="5" customFormat="1" ht="13.35" customHeight="1"/>
    <row r="1024" s="5" customFormat="1" ht="13.35" customHeight="1"/>
    <row r="1025" s="5" customFormat="1" ht="13.35" customHeight="1"/>
    <row r="1026" s="5" customFormat="1" ht="13.35" customHeight="1"/>
    <row r="1027" s="5" customFormat="1" ht="13.35" customHeight="1"/>
    <row r="1028" s="5" customFormat="1" ht="13.35" customHeight="1"/>
    <row r="1029" s="5" customFormat="1" ht="13.35" customHeight="1"/>
    <row r="1030" s="5" customFormat="1" ht="13.35" customHeight="1"/>
    <row r="1031" s="5" customFormat="1" ht="13.35" customHeight="1"/>
    <row r="1032" s="5" customFormat="1" ht="13.35" customHeight="1"/>
    <row r="1033" s="5" customFormat="1" ht="13.35" customHeight="1"/>
    <row r="1034" s="5" customFormat="1" ht="13.35" customHeight="1"/>
    <row r="1035" s="5" customFormat="1" ht="13.35" customHeight="1"/>
    <row r="1036" s="5" customFormat="1" ht="13.35" customHeight="1"/>
    <row r="1037" s="5" customFormat="1" ht="13.35" customHeight="1"/>
    <row r="1038" s="5" customFormat="1" ht="13.35" customHeight="1"/>
    <row r="1039" s="5" customFormat="1" ht="13.35" customHeight="1"/>
    <row r="1040" s="5" customFormat="1" ht="13.35" customHeight="1"/>
    <row r="1041" s="5" customFormat="1" ht="13.35" customHeight="1"/>
    <row r="1042" s="5" customFormat="1" ht="13.35" customHeight="1"/>
    <row r="1043" s="5" customFormat="1" ht="13.35" customHeight="1"/>
    <row r="1044" s="5" customFormat="1" ht="13.35" customHeight="1"/>
    <row r="1045" s="5" customFormat="1" ht="13.35" customHeight="1"/>
    <row r="1046" s="5" customFormat="1" ht="13.35" customHeight="1"/>
    <row r="1047" s="5" customFormat="1" ht="13.35" customHeight="1"/>
    <row r="1048" s="5" customFormat="1" ht="13.35" customHeight="1"/>
    <row r="1049" s="5" customFormat="1" ht="13.35" customHeight="1"/>
    <row r="1050" s="5" customFormat="1" ht="13.35" customHeight="1"/>
    <row r="1051" s="5" customFormat="1" ht="13.35" customHeight="1"/>
    <row r="1052" s="5" customFormat="1" ht="13.35" customHeight="1"/>
    <row r="1053" s="5" customFormat="1" ht="13.35" customHeight="1"/>
    <row r="1054" s="5" customFormat="1" ht="13.35" customHeight="1"/>
    <row r="1055" s="5" customFormat="1" ht="13.35" customHeight="1"/>
    <row r="1056" s="5" customFormat="1" ht="13.35" customHeight="1"/>
    <row r="1057" s="5" customFormat="1" ht="13.35" customHeight="1"/>
    <row r="1058" s="5" customFormat="1" ht="13.35" customHeight="1"/>
    <row r="1059" s="5" customFormat="1" ht="13.35" customHeight="1"/>
    <row r="1060" s="5" customFormat="1" ht="13.35" customHeight="1"/>
    <row r="1061" s="5" customFormat="1" ht="13.35" customHeight="1"/>
    <row r="1062" s="5" customFormat="1" ht="13.35" customHeight="1"/>
    <row r="1063" s="5" customFormat="1" ht="13.35" customHeight="1"/>
    <row r="1064" s="5" customFormat="1" ht="13.35" customHeight="1"/>
    <row r="1065" s="5" customFormat="1" ht="13.35" customHeight="1"/>
    <row r="1066" s="5" customFormat="1" ht="13.35" customHeight="1"/>
    <row r="1067" s="5" customFormat="1" ht="13.35" customHeight="1"/>
    <row r="1068" s="5" customFormat="1" ht="13.35" customHeight="1"/>
    <row r="1069" s="5" customFormat="1" ht="13.35" customHeight="1"/>
    <row r="1070" s="5" customFormat="1" ht="13.35" customHeight="1"/>
    <row r="1071" s="5" customFormat="1" ht="13.35" customHeight="1"/>
    <row r="1072" s="5" customFormat="1" ht="13.35" customHeight="1"/>
    <row r="1073" s="5" customFormat="1" ht="13.35" customHeight="1"/>
    <row r="1074" s="5" customFormat="1" ht="13.35" customHeight="1"/>
    <row r="1075" s="5" customFormat="1" ht="13.35" customHeight="1"/>
    <row r="1076" s="5" customFormat="1" ht="13.35" customHeight="1"/>
    <row r="1077" s="5" customFormat="1" ht="13.35" customHeight="1"/>
    <row r="1078" s="5" customFormat="1" ht="13.35" customHeight="1"/>
    <row r="1079" s="5" customFormat="1" ht="13.35" customHeight="1"/>
    <row r="1080" s="5" customFormat="1" ht="13.35" customHeight="1"/>
    <row r="1081" s="5" customFormat="1" ht="13.35" customHeight="1"/>
    <row r="1082" s="5" customFormat="1" ht="13.35" customHeight="1"/>
    <row r="1083" s="5" customFormat="1" ht="13.35" customHeight="1"/>
    <row r="1084" s="5" customFormat="1" ht="13.35" customHeight="1"/>
    <row r="1085" s="5" customFormat="1" ht="13.35" customHeight="1"/>
    <row r="1086" s="5" customFormat="1" ht="13.35" customHeight="1"/>
    <row r="1087" s="5" customFormat="1" ht="13.35" customHeight="1"/>
    <row r="1088" s="5" customFormat="1" ht="13.35" customHeight="1"/>
    <row r="1089" s="5" customFormat="1" ht="13.35" customHeight="1"/>
    <row r="1090" s="5" customFormat="1" ht="13.35" customHeight="1"/>
    <row r="1091" s="5" customFormat="1" ht="13.35" customHeight="1"/>
    <row r="1092" s="5" customFormat="1" ht="13.35" customHeight="1"/>
    <row r="1093" s="5" customFormat="1" ht="13.35" customHeight="1"/>
    <row r="1094" s="5" customFormat="1" ht="13.35" customHeight="1"/>
    <row r="1095" s="5" customFormat="1" ht="13.35" customHeight="1"/>
    <row r="1096" s="5" customFormat="1" ht="13.35" customHeight="1"/>
    <row r="1097" s="5" customFormat="1" ht="13.35" customHeight="1"/>
    <row r="1098" s="5" customFormat="1" ht="13.35" customHeight="1"/>
    <row r="1099" s="5" customFormat="1" ht="13.35" customHeight="1"/>
    <row r="1100" s="5" customFormat="1" ht="13.35" customHeight="1"/>
    <row r="1101" s="5" customFormat="1" ht="13.35" customHeight="1"/>
    <row r="1102" s="5" customFormat="1" ht="13.35" customHeight="1"/>
    <row r="1103" s="5" customFormat="1" ht="13.35" customHeight="1"/>
    <row r="1104" s="5" customFormat="1" ht="13.35" customHeight="1"/>
    <row r="1105" s="5" customFormat="1" ht="13.35" customHeight="1"/>
    <row r="1106" s="5" customFormat="1" ht="13.35" customHeight="1"/>
    <row r="1107" s="5" customFormat="1" ht="13.35" customHeight="1"/>
    <row r="1108" s="5" customFormat="1" ht="13.35" customHeight="1"/>
    <row r="1109" s="5" customFormat="1" ht="13.35" customHeight="1"/>
    <row r="1110" s="5" customFormat="1" ht="13.35" customHeight="1"/>
    <row r="1111" s="5" customFormat="1" ht="13.35" customHeight="1"/>
    <row r="1112" s="5" customFormat="1" ht="13.35" customHeight="1"/>
    <row r="1113" s="5" customFormat="1" ht="13.35" customHeight="1"/>
    <row r="1114" s="5" customFormat="1" ht="13.35" customHeight="1"/>
    <row r="1115" s="5" customFormat="1" ht="13.35" customHeight="1"/>
    <row r="1116" s="5" customFormat="1" ht="13.35" customHeight="1"/>
    <row r="1117" s="5" customFormat="1" ht="13.35" customHeight="1"/>
    <row r="1118" s="5" customFormat="1" ht="13.35" customHeight="1"/>
    <row r="1119" s="5" customFormat="1" ht="13.35" customHeight="1"/>
    <row r="1120" s="5" customFormat="1" ht="13.35" customHeight="1"/>
    <row r="1121" s="5" customFormat="1" ht="13.35" customHeight="1"/>
    <row r="1122" s="5" customFormat="1" ht="13.35" customHeight="1"/>
    <row r="1123" s="5" customFormat="1" ht="13.35" customHeight="1"/>
    <row r="1124" s="5" customFormat="1" ht="13.35" customHeight="1"/>
    <row r="1125" s="5" customFormat="1" ht="13.35" customHeight="1"/>
    <row r="1126" s="5" customFormat="1" ht="13.35" customHeight="1"/>
    <row r="1127" s="5" customFormat="1" ht="13.35" customHeight="1"/>
    <row r="1128" s="5" customFormat="1" ht="13.35" customHeight="1"/>
    <row r="1129" s="5" customFormat="1" ht="13.35" customHeight="1"/>
    <row r="1130" s="5" customFormat="1" ht="13.35" customHeight="1"/>
    <row r="1131" s="5" customFormat="1" ht="13.35" customHeight="1"/>
    <row r="1132" s="5" customFormat="1" ht="13.35" customHeight="1"/>
    <row r="1133" s="5" customFormat="1" ht="13.35" customHeight="1"/>
    <row r="1134" s="5" customFormat="1" ht="13.35" customHeight="1"/>
    <row r="1135" s="5" customFormat="1" ht="13.35" customHeight="1"/>
    <row r="1136" s="5" customFormat="1" ht="13.35" customHeight="1"/>
    <row r="1137" s="5" customFormat="1" ht="13.35" customHeight="1"/>
    <row r="1138" s="5" customFormat="1" ht="13.35" customHeight="1"/>
    <row r="1139" s="5" customFormat="1" ht="13.35" customHeight="1"/>
    <row r="1140" s="5" customFormat="1" ht="13.35" customHeight="1"/>
    <row r="1141" s="5" customFormat="1" ht="13.35" customHeight="1"/>
    <row r="1142" s="5" customFormat="1" ht="13.35" customHeight="1"/>
    <row r="1143" s="5" customFormat="1" ht="13.35" customHeight="1"/>
    <row r="1144" s="5" customFormat="1" ht="13.35" customHeight="1"/>
    <row r="1145" s="5" customFormat="1" ht="13.35" customHeight="1"/>
    <row r="1146" s="5" customFormat="1" ht="13.35" customHeight="1"/>
    <row r="1147" s="5" customFormat="1" ht="13.35" customHeight="1"/>
    <row r="1148" s="5" customFormat="1" ht="13.35" customHeight="1"/>
    <row r="1149" s="5" customFormat="1" ht="13.35" customHeight="1"/>
    <row r="1150" s="5" customFormat="1" ht="13.35" customHeight="1"/>
    <row r="1151" s="5" customFormat="1" ht="13.35" customHeight="1"/>
    <row r="1152" s="5" customFormat="1" ht="13.35" customHeight="1"/>
    <row r="1153" s="5" customFormat="1" ht="13.35" customHeight="1"/>
    <row r="1154" s="5" customFormat="1" ht="13.35" customHeight="1"/>
    <row r="1155" s="5" customFormat="1" ht="13.35" customHeight="1"/>
    <row r="1156" s="5" customFormat="1" ht="13.35" customHeight="1"/>
    <row r="1157" s="5" customFormat="1" ht="13.35" customHeight="1"/>
    <row r="1158" s="5" customFormat="1" ht="13.35" customHeight="1"/>
    <row r="1159" s="5" customFormat="1" ht="13.35" customHeight="1"/>
    <row r="1160" s="5" customFormat="1" ht="13.35" customHeight="1"/>
    <row r="1161" s="5" customFormat="1" ht="13.35" customHeight="1"/>
    <row r="1162" s="5" customFormat="1" ht="13.35" customHeight="1"/>
    <row r="1163" s="5" customFormat="1" ht="13.35" customHeight="1"/>
    <row r="1164" s="5" customFormat="1" ht="13.35" customHeight="1"/>
    <row r="1165" s="5" customFormat="1" ht="13.35" customHeight="1"/>
    <row r="1166" s="5" customFormat="1" ht="13.35" customHeight="1"/>
    <row r="1167" s="5" customFormat="1" ht="13.35" customHeight="1"/>
    <row r="1168" s="5" customFormat="1" ht="13.35" customHeight="1"/>
    <row r="1169" s="5" customFormat="1" ht="13.35" customHeight="1"/>
    <row r="1170" s="5" customFormat="1" ht="13.35" customHeight="1"/>
    <row r="1171" s="5" customFormat="1" ht="13.35" customHeight="1"/>
    <row r="1172" s="5" customFormat="1" ht="13.35" customHeight="1"/>
    <row r="1173" s="5" customFormat="1" ht="13.35" customHeight="1"/>
    <row r="1174" s="5" customFormat="1" ht="13.35" customHeight="1"/>
    <row r="1175" s="5" customFormat="1" ht="13.35" customHeight="1"/>
    <row r="1176" s="5" customFormat="1" ht="13.35" customHeight="1"/>
    <row r="1177" s="5" customFormat="1" ht="13.35" customHeight="1"/>
    <row r="1178" s="5" customFormat="1" ht="13.35" customHeight="1"/>
    <row r="1179" s="5" customFormat="1" ht="13.35" customHeight="1"/>
    <row r="1180" s="5" customFormat="1" ht="13.35" customHeight="1"/>
    <row r="1181" s="5" customFormat="1" ht="13.35" customHeight="1"/>
    <row r="1182" s="5" customFormat="1" ht="13.35" customHeight="1"/>
    <row r="1183" s="5" customFormat="1" ht="13.35" customHeight="1"/>
    <row r="1184" s="5" customFormat="1" ht="13.35" customHeight="1"/>
    <row r="1185" s="5" customFormat="1" ht="13.35" customHeight="1"/>
    <row r="1186" s="5" customFormat="1" ht="13.35" customHeight="1"/>
    <row r="1187" s="5" customFormat="1" ht="13.35" customHeight="1"/>
    <row r="1188" s="5" customFormat="1" ht="13.35" customHeight="1"/>
    <row r="1189" s="5" customFormat="1" ht="13.35" customHeight="1"/>
    <row r="1190" s="5" customFormat="1" ht="13.35" customHeight="1"/>
    <row r="1191" s="5" customFormat="1" ht="13.35" customHeight="1"/>
    <row r="1192" s="5" customFormat="1" ht="13.35" customHeight="1"/>
    <row r="1193" s="5" customFormat="1" ht="13.35" customHeight="1"/>
    <row r="1194" s="5" customFormat="1" ht="13.35" customHeight="1"/>
    <row r="1195" s="5" customFormat="1" ht="13.35" customHeight="1"/>
    <row r="1196" s="5" customFormat="1" ht="13.35" customHeight="1"/>
    <row r="1197" s="5" customFormat="1" ht="13.35" customHeight="1"/>
    <row r="1198" s="5" customFormat="1" ht="13.35" customHeight="1"/>
    <row r="1199" s="5" customFormat="1" ht="13.35" customHeight="1"/>
    <row r="1200" s="5" customFormat="1" ht="13.35" customHeight="1"/>
    <row r="1201" s="5" customFormat="1" ht="13.35" customHeight="1"/>
    <row r="1202" s="5" customFormat="1" ht="13.35" customHeight="1"/>
    <row r="1203" s="5" customFormat="1" ht="13.35" customHeight="1"/>
    <row r="1204" s="5" customFormat="1" ht="13.35" customHeight="1"/>
    <row r="1205" s="5" customFormat="1" ht="13.35" customHeight="1"/>
    <row r="1206" s="5" customFormat="1" ht="13.35" customHeight="1"/>
    <row r="1207" s="5" customFormat="1" ht="13.35" customHeight="1"/>
    <row r="1208" s="5" customFormat="1" ht="13.35" customHeight="1"/>
    <row r="1209" s="5" customFormat="1" ht="13.35" customHeight="1"/>
    <row r="1210" s="5" customFormat="1" ht="13.35" customHeight="1"/>
    <row r="1211" s="5" customFormat="1" ht="13.35" customHeight="1"/>
    <row r="1212" s="5" customFormat="1" ht="13.35" customHeight="1"/>
    <row r="1213" s="5" customFormat="1" ht="13.35" customHeight="1"/>
    <row r="1214" s="5" customFormat="1" ht="13.35" customHeight="1"/>
    <row r="1215" s="5" customFormat="1" ht="13.35" customHeight="1"/>
    <row r="1216" s="5" customFormat="1" ht="13.35" customHeight="1"/>
    <row r="1217" s="5" customFormat="1" ht="13.35" customHeight="1"/>
    <row r="1218" s="5" customFormat="1" ht="13.35" customHeight="1"/>
    <row r="1219" s="5" customFormat="1" ht="13.35" customHeight="1"/>
    <row r="1220" s="5" customFormat="1" ht="13.35" customHeight="1"/>
    <row r="1221" s="5" customFormat="1" ht="13.35" customHeight="1"/>
    <row r="1222" s="5" customFormat="1" ht="13.35" customHeight="1"/>
    <row r="1223" s="5" customFormat="1" ht="13.35" customHeight="1"/>
    <row r="1224" s="5" customFormat="1" ht="13.35" customHeight="1"/>
    <row r="1225" s="5" customFormat="1" ht="13.35" customHeight="1"/>
    <row r="1226" s="5" customFormat="1" ht="13.35" customHeight="1"/>
    <row r="1227" s="5" customFormat="1" ht="13.35" customHeight="1"/>
    <row r="1228" s="5" customFormat="1" ht="13.35" customHeight="1"/>
    <row r="1229" s="5" customFormat="1" ht="13.35" customHeight="1"/>
    <row r="1230" s="5" customFormat="1" ht="13.35" customHeight="1"/>
    <row r="1231" s="5" customFormat="1" ht="13.35" customHeight="1"/>
    <row r="1232" s="5" customFormat="1" ht="13.35" customHeight="1"/>
    <row r="1233" s="5" customFormat="1" ht="13.35" customHeight="1"/>
    <row r="1234" s="5" customFormat="1" ht="13.35" customHeight="1"/>
    <row r="1235" s="5" customFormat="1" ht="13.35" customHeight="1"/>
    <row r="1236" s="5" customFormat="1" ht="13.35" customHeight="1"/>
    <row r="1237" s="5" customFormat="1" ht="13.35" customHeight="1"/>
    <row r="1238" s="5" customFormat="1" ht="13.35" customHeight="1"/>
    <row r="1239" s="5" customFormat="1" ht="13.35" customHeight="1"/>
    <row r="1240" s="5" customFormat="1" ht="13.35" customHeight="1"/>
    <row r="1241" s="5" customFormat="1" ht="13.35" customHeight="1"/>
    <row r="1242" s="5" customFormat="1" ht="13.35" customHeight="1"/>
    <row r="1243" s="5" customFormat="1" ht="13.35" customHeight="1"/>
    <row r="1244" s="5" customFormat="1" ht="13.35" customHeight="1"/>
    <row r="1245" s="5" customFormat="1" ht="13.35" customHeight="1"/>
    <row r="1246" s="5" customFormat="1" ht="13.35" customHeight="1"/>
    <row r="1247" s="5" customFormat="1" ht="13.35" customHeight="1"/>
    <row r="1248" s="5" customFormat="1" ht="13.35" customHeight="1"/>
    <row r="1249" s="5" customFormat="1" ht="13.35" customHeight="1"/>
    <row r="1250" s="5" customFormat="1" ht="13.35" customHeight="1"/>
    <row r="1251" s="5" customFormat="1" ht="13.35" customHeight="1"/>
    <row r="1252" s="5" customFormat="1" ht="13.35" customHeight="1"/>
    <row r="1253" s="5" customFormat="1" ht="13.35" customHeight="1"/>
    <row r="1254" s="5" customFormat="1" ht="13.35" customHeight="1"/>
    <row r="1255" s="5" customFormat="1" ht="13.35" customHeight="1"/>
    <row r="1256" s="5" customFormat="1" ht="13.35" customHeight="1"/>
    <row r="1257" s="5" customFormat="1" ht="13.35" customHeight="1"/>
    <row r="1258" s="5" customFormat="1" ht="13.35" customHeight="1"/>
    <row r="1259" s="5" customFormat="1" ht="13.35" customHeight="1"/>
    <row r="1260" s="5" customFormat="1" ht="13.35" customHeight="1"/>
    <row r="1261" s="5" customFormat="1" ht="13.35" customHeight="1"/>
    <row r="1262" s="5" customFormat="1" ht="13.35" customHeight="1"/>
    <row r="1263" s="5" customFormat="1" ht="13.35" customHeight="1"/>
    <row r="1264" s="5" customFormat="1" ht="13.35" customHeight="1"/>
    <row r="1265" s="5" customFormat="1" ht="13.35" customHeight="1"/>
    <row r="1266" s="5" customFormat="1" ht="13.35" customHeight="1"/>
    <row r="1267" s="5" customFormat="1" ht="13.35" customHeight="1"/>
    <row r="1268" s="5" customFormat="1" ht="13.35" customHeight="1"/>
    <row r="1269" s="5" customFormat="1" ht="13.35" customHeight="1"/>
    <row r="1270" s="5" customFormat="1" ht="13.35" customHeight="1"/>
    <row r="1271" s="5" customFormat="1" ht="13.35" customHeight="1"/>
    <row r="1272" s="5" customFormat="1" ht="13.35" customHeight="1"/>
    <row r="1273" s="5" customFormat="1" ht="13.35" customHeight="1"/>
    <row r="1274" s="5" customFormat="1" ht="13.35" customHeight="1"/>
    <row r="1275" s="5" customFormat="1" ht="13.35" customHeight="1"/>
    <row r="1276" s="5" customFormat="1" ht="13.35" customHeight="1"/>
    <row r="1277" s="5" customFormat="1" ht="13.35" customHeight="1"/>
    <row r="1278" s="5" customFormat="1" ht="13.35" customHeight="1"/>
    <row r="1279" s="5" customFormat="1" ht="13.35" customHeight="1"/>
    <row r="1280" s="5" customFormat="1" ht="13.35" customHeight="1"/>
    <row r="1281" s="5" customFormat="1" ht="13.35" customHeight="1"/>
    <row r="1282" s="5" customFormat="1" ht="13.35" customHeight="1"/>
    <row r="1283" s="5" customFormat="1" ht="13.35" customHeight="1"/>
    <row r="1284" s="5" customFormat="1" ht="13.35" customHeight="1"/>
    <row r="1285" s="5" customFormat="1" ht="13.35" customHeight="1"/>
    <row r="1286" s="5" customFormat="1" ht="13.35" customHeight="1"/>
    <row r="1287" s="5" customFormat="1" ht="13.35" customHeight="1"/>
    <row r="1288" s="5" customFormat="1" ht="13.35" customHeight="1"/>
    <row r="1289" s="5" customFormat="1" ht="13.35" customHeight="1"/>
    <row r="1290" s="5" customFormat="1" ht="13.35" customHeight="1"/>
    <row r="1291" s="5" customFormat="1" ht="13.35" customHeight="1"/>
    <row r="1292" s="5" customFormat="1" ht="13.35" customHeight="1"/>
    <row r="1293" s="5" customFormat="1" ht="13.35" customHeight="1"/>
    <row r="1294" s="5" customFormat="1" ht="13.35" customHeight="1"/>
    <row r="1295" s="5" customFormat="1" ht="13.35" customHeight="1"/>
    <row r="1296" s="5" customFormat="1" ht="13.35" customHeight="1"/>
    <row r="1297" s="5" customFormat="1" ht="13.35" customHeight="1"/>
    <row r="1298" s="5" customFormat="1" ht="13.35" customHeight="1"/>
    <row r="1299" s="5" customFormat="1" ht="13.35" customHeight="1"/>
    <row r="1300" s="5" customFormat="1" ht="13.35" customHeight="1"/>
    <row r="1301" s="5" customFormat="1" ht="13.35" customHeight="1"/>
    <row r="1302" s="5" customFormat="1" ht="13.35" customHeight="1"/>
    <row r="1303" s="5" customFormat="1" ht="13.35" customHeight="1"/>
    <row r="1304" s="5" customFormat="1" ht="13.35" customHeight="1"/>
    <row r="1305" s="5" customFormat="1" ht="13.35" customHeight="1"/>
    <row r="1306" s="5" customFormat="1" ht="13.35" customHeight="1"/>
    <row r="1307" s="5" customFormat="1" ht="13.35" customHeight="1"/>
    <row r="1308" s="5" customFormat="1" ht="13.35" customHeight="1"/>
    <row r="1309" s="5" customFormat="1" ht="13.35" customHeight="1"/>
    <row r="1310" s="5" customFormat="1" ht="13.35" customHeight="1"/>
    <row r="1311" s="5" customFormat="1" ht="13.35" customHeight="1"/>
    <row r="1312" s="5" customFormat="1" ht="13.35" customHeight="1"/>
    <row r="1313" s="5" customFormat="1" ht="13.35" customHeight="1"/>
    <row r="1314" s="5" customFormat="1" ht="13.35" customHeight="1"/>
    <row r="1315" s="5" customFormat="1" ht="13.35" customHeight="1"/>
    <row r="1316" s="5" customFormat="1" ht="13.35" customHeight="1"/>
    <row r="1317" s="5" customFormat="1" ht="13.35" customHeight="1"/>
    <row r="1318" s="5" customFormat="1" ht="13.35" customHeight="1"/>
    <row r="1319" s="5" customFormat="1" ht="13.35" customHeight="1"/>
    <row r="1320" s="5" customFormat="1" ht="13.35" customHeight="1"/>
    <row r="1321" s="5" customFormat="1" ht="13.35" customHeight="1"/>
    <row r="1322" s="5" customFormat="1" ht="13.35" customHeight="1"/>
    <row r="1323" s="5" customFormat="1" ht="13.35" customHeight="1"/>
    <row r="1324" s="5" customFormat="1" ht="13.35" customHeight="1"/>
    <row r="1325" s="5" customFormat="1" ht="13.35" customHeight="1"/>
    <row r="1326" s="5" customFormat="1" ht="13.35" customHeight="1"/>
    <row r="1327" s="5" customFormat="1" ht="13.35" customHeight="1"/>
    <row r="1328" s="5" customFormat="1" ht="13.35" customHeight="1"/>
    <row r="1329" s="5" customFormat="1" ht="13.35" customHeight="1"/>
    <row r="1330" s="5" customFormat="1" ht="13.35" customHeight="1"/>
    <row r="1331" s="5" customFormat="1" ht="13.35" customHeight="1"/>
    <row r="1332" s="5" customFormat="1" ht="13.35" customHeight="1"/>
    <row r="1333" s="5" customFormat="1" ht="13.35" customHeight="1"/>
    <row r="1334" s="5" customFormat="1" ht="13.35" customHeight="1"/>
    <row r="1335" s="5" customFormat="1" ht="13.35" customHeight="1"/>
    <row r="1336" s="5" customFormat="1" ht="13.35" customHeight="1"/>
    <row r="1337" s="5" customFormat="1" ht="13.35" customHeight="1"/>
    <row r="1338" s="5" customFormat="1" ht="13.35" customHeight="1"/>
    <row r="1339" s="5" customFormat="1" ht="13.35" customHeight="1"/>
    <row r="1340" s="5" customFormat="1" ht="13.35" customHeight="1"/>
    <row r="1341" s="5" customFormat="1" ht="13.35" customHeight="1"/>
    <row r="1342" s="5" customFormat="1" ht="13.35" customHeight="1"/>
    <row r="1343" s="5" customFormat="1" ht="13.35" customHeight="1"/>
    <row r="1344" s="5" customFormat="1" ht="13.35" customHeight="1"/>
    <row r="1345" s="5" customFormat="1" ht="13.35" customHeight="1"/>
    <row r="1346" s="5" customFormat="1" ht="13.35" customHeight="1"/>
    <row r="1347" s="5" customFormat="1" ht="13.35" customHeight="1"/>
    <row r="1348" s="5" customFormat="1" ht="13.35" customHeight="1"/>
    <row r="1349" s="5" customFormat="1" ht="13.35" customHeight="1"/>
    <row r="1350" s="5" customFormat="1" ht="13.35" customHeight="1"/>
    <row r="1351" s="5" customFormat="1" ht="13.35" customHeight="1"/>
    <row r="1352" s="5" customFormat="1" ht="13.35" customHeight="1"/>
    <row r="1353" s="5" customFormat="1" ht="13.35" customHeight="1"/>
    <row r="1354" s="5" customFormat="1" ht="13.35" customHeight="1"/>
    <row r="1355" s="5" customFormat="1" ht="13.35" customHeight="1"/>
    <row r="1356" s="5" customFormat="1" ht="13.35" customHeight="1"/>
    <row r="1357" s="5" customFormat="1" ht="13.35" customHeight="1"/>
    <row r="1358" s="5" customFormat="1" ht="13.35" customHeight="1"/>
    <row r="1359" s="5" customFormat="1" ht="13.35" customHeight="1"/>
    <row r="1360" s="5" customFormat="1" ht="13.35" customHeight="1"/>
    <row r="1361" s="5" customFormat="1" ht="13.35" customHeight="1"/>
    <row r="1362" s="5" customFormat="1" ht="13.35" customHeight="1"/>
    <row r="1363" s="5" customFormat="1" ht="13.35" customHeight="1"/>
    <row r="1364" s="5" customFormat="1" ht="13.35" customHeight="1"/>
    <row r="1365" s="5" customFormat="1" ht="13.35" customHeight="1"/>
    <row r="1366" s="5" customFormat="1" ht="13.35" customHeight="1"/>
    <row r="1367" s="5" customFormat="1" ht="13.35" customHeight="1"/>
    <row r="1368" s="5" customFormat="1" ht="13.35" customHeight="1"/>
    <row r="1369" s="5" customFormat="1" ht="13.35" customHeight="1"/>
    <row r="1370" s="5" customFormat="1" ht="13.35" customHeight="1"/>
    <row r="1371" s="5" customFormat="1" ht="13.35" customHeight="1"/>
    <row r="1372" s="5" customFormat="1" ht="13.35" customHeight="1"/>
    <row r="1373" s="5" customFormat="1" ht="13.35" customHeight="1"/>
    <row r="1374" s="5" customFormat="1" ht="13.35" customHeight="1"/>
    <row r="1375" s="5" customFormat="1" ht="13.35" customHeight="1"/>
    <row r="1376" s="5" customFormat="1" ht="13.35" customHeight="1"/>
    <row r="1377" s="5" customFormat="1" ht="13.35" customHeight="1"/>
    <row r="1378" s="5" customFormat="1" ht="13.35" customHeight="1"/>
    <row r="1379" s="5" customFormat="1" ht="13.35" customHeight="1"/>
    <row r="1380" s="5" customFormat="1" ht="13.35" customHeight="1"/>
    <row r="1381" s="5" customFormat="1" ht="13.35" customHeight="1"/>
    <row r="1382" s="5" customFormat="1" ht="13.35" customHeight="1"/>
    <row r="1383" s="5" customFormat="1" ht="13.35" customHeight="1"/>
    <row r="1384" s="5" customFormat="1" ht="13.35" customHeight="1"/>
    <row r="1385" s="5" customFormat="1" ht="13.35" customHeight="1"/>
    <row r="1386" s="5" customFormat="1" ht="13.35" customHeight="1"/>
    <row r="1387" s="5" customFormat="1" ht="13.35" customHeight="1"/>
    <row r="1388" s="5" customFormat="1" ht="13.35" customHeight="1"/>
    <row r="1389" s="5" customFormat="1" ht="13.35" customHeight="1"/>
    <row r="1390" s="5" customFormat="1" ht="13.35" customHeight="1"/>
    <row r="1391" s="5" customFormat="1" ht="13.35" customHeight="1"/>
    <row r="1392" s="5" customFormat="1" ht="13.35" customHeight="1"/>
    <row r="1393" s="5" customFormat="1" ht="13.35" customHeight="1"/>
    <row r="1394" s="5" customFormat="1" ht="13.35" customHeight="1"/>
    <row r="1395" s="5" customFormat="1" ht="13.35" customHeight="1"/>
    <row r="1396" s="5" customFormat="1" ht="13.35" customHeight="1"/>
    <row r="1397" s="5" customFormat="1" ht="13.35" customHeight="1"/>
    <row r="1398" s="5" customFormat="1" ht="13.35" customHeight="1"/>
    <row r="1399" s="5" customFormat="1" ht="13.35" customHeight="1"/>
    <row r="1400" s="5" customFormat="1" ht="13.35" customHeight="1"/>
    <row r="1401" s="5" customFormat="1" ht="13.35" customHeight="1"/>
    <row r="1402" s="5" customFormat="1" ht="13.35" customHeight="1"/>
    <row r="1403" s="5" customFormat="1" ht="13.35" customHeight="1"/>
    <row r="1404" s="5" customFormat="1" ht="13.35" customHeight="1"/>
    <row r="1405" s="5" customFormat="1" ht="13.35" customHeight="1"/>
    <row r="1406" s="5" customFormat="1" ht="13.35" customHeight="1"/>
    <row r="1407" s="5" customFormat="1" ht="13.35" customHeight="1"/>
    <row r="1408" s="5" customFormat="1" ht="13.35" customHeight="1"/>
    <row r="1409" s="5" customFormat="1" ht="13.35" customHeight="1"/>
    <row r="1410" s="5" customFormat="1" ht="13.35" customHeight="1"/>
    <row r="1411" s="5" customFormat="1" ht="13.35" customHeight="1"/>
    <row r="1412" s="5" customFormat="1" ht="13.35" customHeight="1"/>
    <row r="1413" s="5" customFormat="1" ht="13.35" customHeight="1"/>
    <row r="1414" s="5" customFormat="1" ht="13.35" customHeight="1"/>
    <row r="1415" s="5" customFormat="1" ht="13.35" customHeight="1"/>
    <row r="1416" s="5" customFormat="1" ht="13.35" customHeight="1"/>
    <row r="1417" s="5" customFormat="1" ht="13.35" customHeight="1"/>
    <row r="1418" s="5" customFormat="1" ht="13.35" customHeight="1"/>
    <row r="1419" s="5" customFormat="1" ht="13.35" customHeight="1"/>
    <row r="1420" s="5" customFormat="1" ht="13.35" customHeight="1"/>
    <row r="1421" s="5" customFormat="1" ht="13.35" customHeight="1"/>
    <row r="1422" s="5" customFormat="1" ht="13.35" customHeight="1"/>
    <row r="1423" s="5" customFormat="1" ht="13.35" customHeight="1"/>
    <row r="1424" s="5" customFormat="1" ht="13.35" customHeight="1"/>
    <row r="1425" s="5" customFormat="1" ht="13.35" customHeight="1"/>
    <row r="1426" s="5" customFormat="1" ht="13.35" customHeight="1"/>
    <row r="1427" s="5" customFormat="1" ht="13.35" customHeight="1"/>
    <row r="1428" s="5" customFormat="1" ht="13.35" customHeight="1"/>
    <row r="1429" s="5" customFormat="1" ht="13.35" customHeight="1"/>
    <row r="1430" s="5" customFormat="1" ht="13.35" customHeight="1"/>
    <row r="1431" s="5" customFormat="1" ht="13.35" customHeight="1"/>
    <row r="1432" s="5" customFormat="1" ht="13.35" customHeight="1"/>
    <row r="1433" s="5" customFormat="1" ht="13.35" customHeight="1"/>
    <row r="1434" s="5" customFormat="1" ht="13.35" customHeight="1"/>
    <row r="1435" s="5" customFormat="1" ht="13.35" customHeight="1"/>
    <row r="1436" s="5" customFormat="1" ht="13.35" customHeight="1"/>
    <row r="1437" s="5" customFormat="1" ht="13.35" customHeight="1"/>
    <row r="1438" s="5" customFormat="1" ht="13.35" customHeight="1"/>
    <row r="1439" s="5" customFormat="1" ht="13.35" customHeight="1"/>
    <row r="1440" s="5" customFormat="1" ht="13.35" customHeight="1"/>
    <row r="1441" s="5" customFormat="1" ht="13.35" customHeight="1"/>
    <row r="1442" s="5" customFormat="1" ht="13.35" customHeight="1"/>
    <row r="1443" s="5" customFormat="1" ht="13.35" customHeight="1"/>
    <row r="1444" s="5" customFormat="1" ht="13.35" customHeight="1"/>
    <row r="1445" s="5" customFormat="1" ht="13.35" customHeight="1"/>
    <row r="1446" s="5" customFormat="1" ht="13.35" customHeight="1"/>
    <row r="1447" s="5" customFormat="1" ht="13.35" customHeight="1"/>
    <row r="1448" s="5" customFormat="1" ht="13.35" customHeight="1"/>
    <row r="1449" s="5" customFormat="1" ht="13.35" customHeight="1"/>
    <row r="1450" s="5" customFormat="1" ht="13.35" customHeight="1"/>
    <row r="1451" s="5" customFormat="1" ht="13.35" customHeight="1"/>
    <row r="1452" s="5" customFormat="1" ht="13.35" customHeight="1"/>
    <row r="1453" s="5" customFormat="1" ht="13.35" customHeight="1"/>
    <row r="1454" s="5" customFormat="1" ht="13.35" customHeight="1"/>
    <row r="1455" s="5" customFormat="1" ht="13.35" customHeight="1"/>
    <row r="1456" s="5" customFormat="1" ht="13.35" customHeight="1"/>
    <row r="1457" s="5" customFormat="1" ht="13.35" customHeight="1"/>
    <row r="1458" s="5" customFormat="1" ht="13.35" customHeight="1"/>
    <row r="1459" s="5" customFormat="1" ht="13.35" customHeight="1"/>
    <row r="1460" s="5" customFormat="1" ht="13.35" customHeight="1"/>
    <row r="1461" s="5" customFormat="1" ht="13.35" customHeight="1"/>
    <row r="1462" s="5" customFormat="1" ht="13.35" customHeight="1"/>
    <row r="1463" s="5" customFormat="1" ht="13.35" customHeight="1"/>
    <row r="1464" s="5" customFormat="1" ht="13.35" customHeight="1"/>
    <row r="1465" s="5" customFormat="1" ht="13.35" customHeight="1"/>
    <row r="1466" s="5" customFormat="1" ht="13.35" customHeight="1"/>
    <row r="1467" s="5" customFormat="1" ht="13.35" customHeight="1"/>
    <row r="1468" s="5" customFormat="1" ht="13.35" customHeight="1"/>
    <row r="1469" s="5" customFormat="1" ht="13.35" customHeight="1"/>
    <row r="1470" s="5" customFormat="1" ht="13.35" customHeight="1"/>
    <row r="1471" s="5" customFormat="1" ht="13.35" customHeight="1"/>
    <row r="1472" s="5" customFormat="1" ht="13.35" customHeight="1"/>
    <row r="1473" s="5" customFormat="1" ht="13.35" customHeight="1"/>
    <row r="1474" s="5" customFormat="1" ht="13.35" customHeight="1"/>
    <row r="1475" s="5" customFormat="1" ht="13.35" customHeight="1"/>
    <row r="1476" s="5" customFormat="1" ht="13.35" customHeight="1"/>
    <row r="1477" s="5" customFormat="1" ht="13.35" customHeight="1"/>
    <row r="1478" s="5" customFormat="1" ht="13.35" customHeight="1"/>
    <row r="1479" s="5" customFormat="1" ht="13.35" customHeight="1"/>
    <row r="1480" s="5" customFormat="1" ht="13.35" customHeight="1"/>
    <row r="1481" s="5" customFormat="1" ht="13.35" customHeight="1"/>
    <row r="1482" s="5" customFormat="1" ht="13.35" customHeight="1"/>
    <row r="1483" s="5" customFormat="1" ht="13.35" customHeight="1"/>
    <row r="1484" s="5" customFormat="1" ht="13.35" customHeight="1"/>
    <row r="1485" s="5" customFormat="1" ht="13.35" customHeight="1"/>
    <row r="1486" s="5" customFormat="1" ht="13.35" customHeight="1"/>
    <row r="1487" s="5" customFormat="1" ht="13.35" customHeight="1"/>
    <row r="1488" s="5" customFormat="1" ht="13.35" customHeight="1"/>
    <row r="1489" s="5" customFormat="1" ht="13.35" customHeight="1"/>
    <row r="1490" s="5" customFormat="1" ht="13.35" customHeight="1"/>
    <row r="1491" s="5" customFormat="1" ht="13.35" customHeight="1"/>
    <row r="1492" s="5" customFormat="1" ht="13.35" customHeight="1"/>
    <row r="1493" s="5" customFormat="1" ht="13.35" customHeight="1"/>
    <row r="1494" s="5" customFormat="1" ht="13.35" customHeight="1"/>
    <row r="1495" s="5" customFormat="1" ht="13.35" customHeight="1"/>
    <row r="1496" s="5" customFormat="1" ht="13.35" customHeight="1"/>
    <row r="1497" s="5" customFormat="1" ht="13.35" customHeight="1"/>
    <row r="1498" s="5" customFormat="1" ht="13.35" customHeight="1"/>
    <row r="1499" s="5" customFormat="1" ht="13.35" customHeight="1"/>
    <row r="1500" s="5" customFormat="1" ht="13.35" customHeight="1"/>
    <row r="1501" s="5" customFormat="1" ht="13.35" customHeight="1"/>
    <row r="1502" s="5" customFormat="1" ht="13.35" customHeight="1"/>
    <row r="1503" s="5" customFormat="1" ht="13.35" customHeight="1"/>
    <row r="1504" s="5" customFormat="1" ht="13.35" customHeight="1"/>
    <row r="1505" s="5" customFormat="1" ht="13.35" customHeight="1"/>
    <row r="1506" s="5" customFormat="1" ht="13.35" customHeight="1"/>
    <row r="1507" s="5" customFormat="1" ht="13.35" customHeight="1"/>
    <row r="1508" s="5" customFormat="1" ht="13.35" customHeight="1"/>
    <row r="1509" s="5" customFormat="1" ht="13.35" customHeight="1"/>
    <row r="1510" s="5" customFormat="1" ht="13.35" customHeight="1"/>
    <row r="1511" s="5" customFormat="1" ht="13.35" customHeight="1"/>
    <row r="1512" s="5" customFormat="1" ht="13.35" customHeight="1"/>
    <row r="1513" s="5" customFormat="1" ht="13.35" customHeight="1"/>
    <row r="1514" s="5" customFormat="1" ht="13.35" customHeight="1"/>
    <row r="1515" s="5" customFormat="1" ht="13.35" customHeight="1"/>
    <row r="1516" s="5" customFormat="1" ht="13.35" customHeight="1"/>
    <row r="1517" s="5" customFormat="1" ht="13.35" customHeight="1"/>
    <row r="1518" s="5" customFormat="1" ht="13.35" customHeight="1"/>
    <row r="1519" s="5" customFormat="1" ht="13.35" customHeight="1"/>
    <row r="1520" s="5" customFormat="1" ht="13.35" customHeight="1"/>
    <row r="1521" s="5" customFormat="1" ht="13.35" customHeight="1"/>
    <row r="1522" s="5" customFormat="1" ht="13.35" customHeight="1"/>
    <row r="1523" s="5" customFormat="1" ht="13.35" customHeight="1"/>
    <row r="1524" s="5" customFormat="1" ht="13.35" customHeight="1"/>
    <row r="1525" s="5" customFormat="1" ht="13.35" customHeight="1"/>
    <row r="1526" s="5" customFormat="1" ht="13.35" customHeight="1"/>
    <row r="1527" s="5" customFormat="1" ht="13.35" customHeight="1"/>
    <row r="1528" s="5" customFormat="1" ht="13.35" customHeight="1"/>
    <row r="1529" s="5" customFormat="1" ht="13.35" customHeight="1"/>
    <row r="1530" s="5" customFormat="1" ht="13.35" customHeight="1"/>
    <row r="1531" s="5" customFormat="1" ht="13.35" customHeight="1"/>
    <row r="1532" s="5" customFormat="1" ht="13.35" customHeight="1"/>
    <row r="1533" s="5" customFormat="1" ht="13.35" customHeight="1"/>
    <row r="1534" s="5" customFormat="1" ht="13.35" customHeight="1"/>
    <row r="1535" s="5" customFormat="1" ht="13.35" customHeight="1"/>
    <row r="1536" s="5" customFormat="1" ht="13.35" customHeight="1"/>
    <row r="1537" s="5" customFormat="1" ht="13.35" customHeight="1"/>
    <row r="1538" s="5" customFormat="1" ht="13.35" customHeight="1"/>
    <row r="1539" s="5" customFormat="1" ht="13.35" customHeight="1"/>
    <row r="1540" s="5" customFormat="1" ht="13.35" customHeight="1"/>
    <row r="1541" s="5" customFormat="1" ht="13.35" customHeight="1"/>
    <row r="1542" s="5" customFormat="1" ht="13.35" customHeight="1"/>
    <row r="1543" s="5" customFormat="1" ht="13.35" customHeight="1"/>
    <row r="1544" s="5" customFormat="1" ht="13.35" customHeight="1"/>
    <row r="1545" s="5" customFormat="1" ht="13.35" customHeight="1"/>
    <row r="1546" s="5" customFormat="1" ht="13.35" customHeight="1"/>
    <row r="1547" s="5" customFormat="1" ht="13.35" customHeight="1"/>
    <row r="1548" s="5" customFormat="1" ht="13.35" customHeight="1"/>
    <row r="1549" s="5" customFormat="1" ht="13.35" customHeight="1"/>
    <row r="1550" s="5" customFormat="1" ht="13.35" customHeight="1"/>
    <row r="1551" s="5" customFormat="1" ht="13.35" customHeight="1"/>
    <row r="1552" s="5" customFormat="1" ht="13.35" customHeight="1"/>
    <row r="1553" s="5" customFormat="1" ht="13.35" customHeight="1"/>
    <row r="1554" s="5" customFormat="1" ht="13.35" customHeight="1"/>
    <row r="1555" s="5" customFormat="1" ht="13.35" customHeight="1"/>
    <row r="1556" s="5" customFormat="1" ht="13.35" customHeight="1"/>
    <row r="1557" s="5" customFormat="1" ht="13.35" customHeight="1"/>
    <row r="1558" s="5" customFormat="1" ht="13.35" customHeight="1"/>
    <row r="1559" s="5" customFormat="1" ht="13.35" customHeight="1"/>
    <row r="1560" s="5" customFormat="1" ht="13.35" customHeight="1"/>
    <row r="1561" s="5" customFormat="1" ht="13.35" customHeight="1"/>
    <row r="1562" s="5" customFormat="1" ht="13.35" customHeight="1"/>
    <row r="1563" s="5" customFormat="1" ht="13.35" customHeight="1"/>
    <row r="1564" s="5" customFormat="1" ht="13.35" customHeight="1"/>
    <row r="1565" s="5" customFormat="1" ht="13.35" customHeight="1"/>
    <row r="1566" s="5" customFormat="1" ht="13.35" customHeight="1"/>
    <row r="1567" s="5" customFormat="1" ht="13.35" customHeight="1"/>
    <row r="1568" s="5" customFormat="1" ht="13.35" customHeight="1"/>
    <row r="1569" s="5" customFormat="1" ht="13.35" customHeight="1"/>
    <row r="1570" s="5" customFormat="1" ht="13.35" customHeight="1"/>
    <row r="1571" s="5" customFormat="1" ht="13.35" customHeight="1"/>
    <row r="1572" s="5" customFormat="1" ht="13.35" customHeight="1"/>
    <row r="1573" s="5" customFormat="1" ht="13.35" customHeight="1"/>
    <row r="1574" s="5" customFormat="1" ht="13.35" customHeight="1"/>
    <row r="1575" s="5" customFormat="1" ht="13.35" customHeight="1"/>
    <row r="1576" s="5" customFormat="1" ht="13.35" customHeight="1"/>
    <row r="1577" s="5" customFormat="1" ht="13.35" customHeight="1"/>
    <row r="1578" s="5" customFormat="1" ht="13.35" customHeight="1"/>
    <row r="1579" s="5" customFormat="1" ht="13.35" customHeight="1"/>
    <row r="1580" s="5" customFormat="1" ht="13.35" customHeight="1"/>
    <row r="1581" s="5" customFormat="1" ht="13.35" customHeight="1"/>
    <row r="1582" s="5" customFormat="1" ht="13.35" customHeight="1"/>
    <row r="1583" s="5" customFormat="1" ht="13.35" customHeight="1"/>
    <row r="1584" s="5" customFormat="1" ht="13.35" customHeight="1"/>
    <row r="1585" s="5" customFormat="1" ht="13.35" customHeight="1"/>
    <row r="1586" s="5" customFormat="1" ht="13.35" customHeight="1"/>
    <row r="1587" s="5" customFormat="1" ht="13.35" customHeight="1"/>
    <row r="1588" s="5" customFormat="1" ht="13.35" customHeight="1"/>
    <row r="1589" s="5" customFormat="1" ht="13.35" customHeight="1"/>
    <row r="1590" s="5" customFormat="1" ht="13.35" customHeight="1"/>
    <row r="1591" s="5" customFormat="1" ht="13.35" customHeight="1"/>
    <row r="1592" s="5" customFormat="1" ht="13.35" customHeight="1"/>
    <row r="1593" s="5" customFormat="1" ht="13.35" customHeight="1"/>
    <row r="1594" s="5" customFormat="1" ht="13.35" customHeight="1"/>
    <row r="1595" s="5" customFormat="1" ht="13.35" customHeight="1"/>
    <row r="1596" s="5" customFormat="1" ht="13.35" customHeight="1"/>
    <row r="1597" s="5" customFormat="1" ht="13.35" customHeight="1"/>
    <row r="1598" s="5" customFormat="1" ht="13.35" customHeight="1"/>
    <row r="1599" s="5" customFormat="1" ht="13.35" customHeight="1"/>
    <row r="1600" s="5" customFormat="1" ht="13.35" customHeight="1"/>
    <row r="1601" s="5" customFormat="1" ht="13.35" customHeight="1"/>
    <row r="1602" s="5" customFormat="1" ht="13.35" customHeight="1"/>
    <row r="1603" s="5" customFormat="1" ht="13.35" customHeight="1"/>
    <row r="1604" s="5" customFormat="1" ht="13.35" customHeight="1"/>
    <row r="1605" s="5" customFormat="1" ht="13.35" customHeight="1"/>
    <row r="1606" s="5" customFormat="1" ht="13.35" customHeight="1"/>
    <row r="1607" s="5" customFormat="1" ht="13.35" customHeight="1"/>
    <row r="1608" s="5" customFormat="1" ht="13.35" customHeight="1"/>
    <row r="1609" s="5" customFormat="1" ht="13.35" customHeight="1"/>
    <row r="1610" s="5" customFormat="1" ht="13.35" customHeight="1"/>
    <row r="1611" s="5" customFormat="1" ht="13.35" customHeight="1"/>
    <row r="1612" s="5" customFormat="1" ht="13.35" customHeight="1"/>
    <row r="1613" s="5" customFormat="1" ht="13.35" customHeight="1"/>
    <row r="1614" s="5" customFormat="1" ht="13.35" customHeight="1"/>
    <row r="1615" s="5" customFormat="1" ht="13.35" customHeight="1"/>
    <row r="1616" s="5" customFormat="1" ht="13.35" customHeight="1"/>
    <row r="1617" s="5" customFormat="1" ht="13.35" customHeight="1"/>
    <row r="1618" s="5" customFormat="1" ht="13.35" customHeight="1"/>
    <row r="1619" s="5" customFormat="1" ht="13.35" customHeight="1"/>
    <row r="1620" s="5" customFormat="1" ht="13.35" customHeight="1"/>
    <row r="1621" s="5" customFormat="1" ht="13.35" customHeight="1"/>
    <row r="1622" s="5" customFormat="1" ht="13.35" customHeight="1"/>
    <row r="1623" s="5" customFormat="1" ht="13.35" customHeight="1"/>
    <row r="1624" s="5" customFormat="1" ht="13.35" customHeight="1"/>
    <row r="1625" s="5" customFormat="1" ht="13.35" customHeight="1"/>
    <row r="1626" s="5" customFormat="1" ht="13.35" customHeight="1"/>
    <row r="1627" s="5" customFormat="1" ht="13.35" customHeight="1"/>
    <row r="1628" s="5" customFormat="1" ht="13.35" customHeight="1"/>
    <row r="1629" s="5" customFormat="1" ht="13.35" customHeight="1"/>
    <row r="1630" s="5" customFormat="1" ht="13.35" customHeight="1"/>
    <row r="1631" s="5" customFormat="1" ht="13.35" customHeight="1"/>
    <row r="1632" s="5" customFormat="1" ht="13.35" customHeight="1"/>
    <row r="1633" s="5" customFormat="1" ht="13.35" customHeight="1"/>
    <row r="1634" s="5" customFormat="1" ht="13.35" customHeight="1"/>
    <row r="1635" s="5" customFormat="1" ht="13.35" customHeight="1"/>
    <row r="1636" s="5" customFormat="1" ht="13.35" customHeight="1"/>
    <row r="1637" s="5" customFormat="1" ht="13.35" customHeight="1"/>
    <row r="1638" s="5" customFormat="1" ht="13.35" customHeight="1"/>
    <row r="1639" s="5" customFormat="1" ht="13.35" customHeight="1"/>
    <row r="1640" s="5" customFormat="1" ht="13.35" customHeight="1"/>
    <row r="1641" s="5" customFormat="1" ht="13.35" customHeight="1"/>
    <row r="1642" s="5" customFormat="1" ht="13.35" customHeight="1"/>
    <row r="1643" s="5" customFormat="1" ht="13.35" customHeight="1"/>
    <row r="1644" s="5" customFormat="1" ht="13.35" customHeight="1"/>
    <row r="1645" s="5" customFormat="1" ht="13.35" customHeight="1"/>
    <row r="1646" s="5" customFormat="1" ht="13.35" customHeight="1"/>
    <row r="1647" s="5" customFormat="1" ht="13.35" customHeight="1"/>
    <row r="1648" s="5" customFormat="1" ht="13.35" customHeight="1"/>
    <row r="1649" s="5" customFormat="1" ht="13.35" customHeight="1"/>
    <row r="1650" s="5" customFormat="1" ht="13.35" customHeight="1"/>
    <row r="1651" s="5" customFormat="1" ht="13.35" customHeight="1"/>
    <row r="1652" s="5" customFormat="1" ht="13.35" customHeight="1"/>
    <row r="1653" s="5" customFormat="1" ht="13.35" customHeight="1"/>
    <row r="1654" s="5" customFormat="1" ht="13.35" customHeight="1"/>
    <row r="1655" s="5" customFormat="1" ht="13.35" customHeight="1"/>
    <row r="1656" s="5" customFormat="1" ht="13.35" customHeight="1"/>
    <row r="1657" s="5" customFormat="1" ht="13.35" customHeight="1"/>
    <row r="1658" s="5" customFormat="1" ht="13.35" customHeight="1"/>
    <row r="1659" s="5" customFormat="1" ht="13.35" customHeight="1"/>
    <row r="1660" s="5" customFormat="1" ht="13.35" customHeight="1"/>
    <row r="1661" s="5" customFormat="1" ht="13.35" customHeight="1"/>
    <row r="1662" s="5" customFormat="1" ht="13.35" customHeight="1"/>
    <row r="1663" s="5" customFormat="1" ht="13.35" customHeight="1"/>
    <row r="1664" s="5" customFormat="1" ht="13.35" customHeight="1"/>
    <row r="1665" s="5" customFormat="1" ht="13.35" customHeight="1"/>
    <row r="1666" s="5" customFormat="1" ht="13.35" customHeight="1"/>
    <row r="1667" s="5" customFormat="1" ht="13.35" customHeight="1"/>
    <row r="1668" s="5" customFormat="1" ht="13.35" customHeight="1"/>
    <row r="1669" s="5" customFormat="1" ht="13.35" customHeight="1"/>
    <row r="1670" s="5" customFormat="1" ht="13.35" customHeight="1"/>
    <row r="1671" s="5" customFormat="1" ht="13.35" customHeight="1"/>
    <row r="1672" s="5" customFormat="1" ht="13.35" customHeight="1"/>
    <row r="1673" s="5" customFormat="1" ht="13.35" customHeight="1"/>
    <row r="1674" s="5" customFormat="1" ht="13.35" customHeight="1"/>
    <row r="1675" s="5" customFormat="1" ht="13.35" customHeight="1"/>
    <row r="1676" s="5" customFormat="1" ht="13.35" customHeight="1"/>
    <row r="1677" s="5" customFormat="1" ht="13.35" customHeight="1"/>
    <row r="1678" s="5" customFormat="1" ht="13.35" customHeight="1"/>
    <row r="1679" s="5" customFormat="1" ht="13.35" customHeight="1"/>
    <row r="1680" s="5" customFormat="1" ht="13.35" customHeight="1"/>
    <row r="1681" s="5" customFormat="1" ht="13.35" customHeight="1"/>
    <row r="1682" s="5" customFormat="1" ht="13.35" customHeight="1"/>
    <row r="1683" s="5" customFormat="1" ht="13.35" customHeight="1"/>
    <row r="1684" s="5" customFormat="1" ht="13.35" customHeight="1"/>
    <row r="1685" s="5" customFormat="1" ht="13.35" customHeight="1"/>
    <row r="1686" s="5" customFormat="1" ht="13.35" customHeight="1"/>
    <row r="1687" s="5" customFormat="1" ht="13.35" customHeight="1"/>
    <row r="1688" s="5" customFormat="1" ht="13.35" customHeight="1"/>
    <row r="1689" s="5" customFormat="1" ht="13.35" customHeight="1"/>
    <row r="1690" s="5" customFormat="1" ht="13.35" customHeight="1"/>
    <row r="1691" s="5" customFormat="1" ht="13.35" customHeight="1"/>
    <row r="1692" s="5" customFormat="1" ht="13.35" customHeight="1"/>
    <row r="1693" s="5" customFormat="1" ht="13.35" customHeight="1"/>
    <row r="1694" s="5" customFormat="1" ht="13.35" customHeight="1"/>
    <row r="1695" s="5" customFormat="1" ht="13.35" customHeight="1"/>
    <row r="1696" s="5" customFormat="1" ht="13.35" customHeight="1"/>
    <row r="1697" s="5" customFormat="1" ht="13.35" customHeight="1"/>
    <row r="1698" s="5" customFormat="1" ht="13.35" customHeight="1"/>
    <row r="1699" s="5" customFormat="1" ht="13.35" customHeight="1"/>
    <row r="1700" s="5" customFormat="1" ht="13.35" customHeight="1"/>
    <row r="1701" s="5" customFormat="1" ht="13.35" customHeight="1"/>
    <row r="1702" s="5" customFormat="1" ht="13.35" customHeight="1"/>
    <row r="1703" s="5" customFormat="1" ht="13.35" customHeight="1"/>
    <row r="1704" s="5" customFormat="1" ht="13.35" customHeight="1"/>
    <row r="1705" s="5" customFormat="1" ht="13.35" customHeight="1"/>
    <row r="1706" s="5" customFormat="1" ht="13.35" customHeight="1"/>
    <row r="1707" s="5" customFormat="1" ht="13.35" customHeight="1"/>
    <row r="1708" s="5" customFormat="1" ht="13.35" customHeight="1"/>
    <row r="1709" s="5" customFormat="1" ht="13.35" customHeight="1"/>
    <row r="1710" s="5" customFormat="1" ht="13.35" customHeight="1"/>
    <row r="1711" s="5" customFormat="1" ht="13.35" customHeight="1"/>
    <row r="1712" s="5" customFormat="1" ht="13.35" customHeight="1"/>
    <row r="1713" s="5" customFormat="1" ht="13.35" customHeight="1"/>
    <row r="1714" s="5" customFormat="1" ht="13.35" customHeight="1"/>
    <row r="1715" s="5" customFormat="1" ht="13.35" customHeight="1"/>
    <row r="1716" s="5" customFormat="1" ht="13.35" customHeight="1"/>
    <row r="1717" s="5" customFormat="1" ht="13.35" customHeight="1"/>
    <row r="1718" s="5" customFormat="1" ht="13.35" customHeight="1"/>
    <row r="1719" s="5" customFormat="1" ht="13.35" customHeight="1"/>
    <row r="1720" s="5" customFormat="1" ht="13.35" customHeight="1"/>
    <row r="1721" s="5" customFormat="1" ht="13.35" customHeight="1"/>
    <row r="1722" s="5" customFormat="1" ht="13.35" customHeight="1"/>
    <row r="1723" s="5" customFormat="1" ht="13.35" customHeight="1"/>
    <row r="1724" s="5" customFormat="1" ht="13.35" customHeight="1"/>
    <row r="1725" s="5" customFormat="1" ht="13.35" customHeight="1"/>
    <row r="1726" s="5" customFormat="1" ht="13.35" customHeight="1"/>
    <row r="1727" s="5" customFormat="1" ht="13.35" customHeight="1"/>
    <row r="1728" s="5" customFormat="1" ht="13.35" customHeight="1"/>
    <row r="1729" s="5" customFormat="1" ht="13.35" customHeight="1"/>
    <row r="1730" s="5" customFormat="1" ht="13.35" customHeight="1"/>
    <row r="1731" s="5" customFormat="1" ht="13.35" customHeight="1"/>
    <row r="1732" s="5" customFormat="1" ht="13.35" customHeight="1"/>
    <row r="1733" s="5" customFormat="1" ht="13.35" customHeight="1"/>
    <row r="1734" s="5" customFormat="1" ht="13.35" customHeight="1"/>
    <row r="1735" s="5" customFormat="1" ht="13.35" customHeight="1"/>
    <row r="1736" s="5" customFormat="1" ht="13.35" customHeight="1"/>
    <row r="1737" s="5" customFormat="1" ht="13.35" customHeight="1"/>
    <row r="1738" s="5" customFormat="1" ht="13.35" customHeight="1"/>
    <row r="1739" s="5" customFormat="1" ht="13.35" customHeight="1"/>
    <row r="1740" s="5" customFormat="1" ht="13.35" customHeight="1"/>
    <row r="1741" s="5" customFormat="1" ht="13.35" customHeight="1"/>
    <row r="1742" s="5" customFormat="1" ht="13.35" customHeight="1"/>
    <row r="1743" s="5" customFormat="1" ht="13.35" customHeight="1"/>
    <row r="1744" s="5" customFormat="1" ht="13.35" customHeight="1"/>
    <row r="1745" s="5" customFormat="1" ht="13.35" customHeight="1"/>
    <row r="1746" s="5" customFormat="1" ht="13.35" customHeight="1"/>
    <row r="1747" s="5" customFormat="1" ht="13.35" customHeight="1"/>
    <row r="1748" s="5" customFormat="1" ht="13.35" customHeight="1"/>
    <row r="1749" s="5" customFormat="1" ht="13.35" customHeight="1"/>
    <row r="1750" s="5" customFormat="1" ht="13.35" customHeight="1"/>
    <row r="1751" s="5" customFormat="1" ht="13.35" customHeight="1"/>
    <row r="1752" s="5" customFormat="1" ht="13.35" customHeight="1"/>
    <row r="1753" s="5" customFormat="1" ht="13.35" customHeight="1"/>
    <row r="1754" s="5" customFormat="1" ht="13.35" customHeight="1"/>
    <row r="1755" s="5" customFormat="1" ht="13.35" customHeight="1"/>
    <row r="1756" s="5" customFormat="1" ht="13.35" customHeight="1"/>
    <row r="1757" s="5" customFormat="1" ht="13.35" customHeight="1"/>
    <row r="1758" s="5" customFormat="1" ht="13.35" customHeight="1"/>
    <row r="1759" s="5" customFormat="1" ht="13.35" customHeight="1"/>
    <row r="1760" s="5" customFormat="1" ht="13.35" customHeight="1"/>
    <row r="1761" s="5" customFormat="1" ht="13.35" customHeight="1"/>
    <row r="1762" s="5" customFormat="1" ht="13.35" customHeight="1"/>
    <row r="1763" s="5" customFormat="1" ht="13.35" customHeight="1"/>
    <row r="1764" s="5" customFormat="1" ht="13.35" customHeight="1"/>
    <row r="1765" s="5" customFormat="1" ht="13.35" customHeight="1"/>
    <row r="1766" s="5" customFormat="1" ht="13.35" customHeight="1"/>
    <row r="1767" s="5" customFormat="1" ht="13.35" customHeight="1"/>
    <row r="1768" s="5" customFormat="1" ht="13.35" customHeight="1"/>
    <row r="1769" s="5" customFormat="1" ht="13.35" customHeight="1"/>
    <row r="1770" s="5" customFormat="1" ht="13.35" customHeight="1"/>
    <row r="1771" s="5" customFormat="1" ht="13.35" customHeight="1"/>
    <row r="1772" s="5" customFormat="1" ht="13.35" customHeight="1"/>
    <row r="1773" s="5" customFormat="1" ht="13.35" customHeight="1"/>
    <row r="1774" s="5" customFormat="1" ht="13.35" customHeight="1"/>
    <row r="1775" s="5" customFormat="1" ht="13.35" customHeight="1"/>
    <row r="1776" s="5" customFormat="1" ht="13.35" customHeight="1"/>
    <row r="1777" s="5" customFormat="1" ht="13.35" customHeight="1"/>
    <row r="1778" s="5" customFormat="1" ht="13.35" customHeight="1"/>
    <row r="1779" s="5" customFormat="1" ht="13.35" customHeight="1"/>
    <row r="1780" s="5" customFormat="1" ht="13.35" customHeight="1"/>
    <row r="1781" s="5" customFormat="1" ht="13.35" customHeight="1"/>
    <row r="1782" s="5" customFormat="1" ht="13.35" customHeight="1"/>
    <row r="1783" s="5" customFormat="1" ht="13.35" customHeight="1"/>
    <row r="1784" s="5" customFormat="1" ht="13.35" customHeight="1"/>
    <row r="1785" s="5" customFormat="1" ht="13.35" customHeight="1"/>
    <row r="1786" s="5" customFormat="1" ht="13.35" customHeight="1"/>
    <row r="1787" s="5" customFormat="1" ht="13.35" customHeight="1"/>
    <row r="1788" s="5" customFormat="1" ht="13.35" customHeight="1"/>
    <row r="1789" s="5" customFormat="1" ht="13.35" customHeight="1"/>
    <row r="1790" s="5" customFormat="1" ht="13.35" customHeight="1"/>
    <row r="1791" s="5" customFormat="1" ht="13.35" customHeight="1"/>
    <row r="1792" s="5" customFormat="1" ht="13.35" customHeight="1"/>
    <row r="1793" s="5" customFormat="1" ht="13.35" customHeight="1"/>
    <row r="1794" s="5" customFormat="1" ht="13.35" customHeight="1"/>
    <row r="1795" s="5" customFormat="1" ht="13.35" customHeight="1"/>
    <row r="1796" s="5" customFormat="1" ht="13.35" customHeight="1"/>
    <row r="1797" s="5" customFormat="1" ht="13.35" customHeight="1"/>
    <row r="1798" s="5" customFormat="1" ht="13.35" customHeight="1"/>
    <row r="1799" s="5" customFormat="1" ht="13.35" customHeight="1"/>
    <row r="1800" s="5" customFormat="1" ht="13.35" customHeight="1"/>
    <row r="1801" s="5" customFormat="1" ht="13.35" customHeight="1"/>
    <row r="1802" s="5" customFormat="1" ht="13.35" customHeight="1"/>
    <row r="1803" s="5" customFormat="1" ht="13.35" customHeight="1"/>
    <row r="1804" s="5" customFormat="1" ht="13.35" customHeight="1"/>
    <row r="1805" s="5" customFormat="1" ht="13.35" customHeight="1"/>
    <row r="1806" s="5" customFormat="1" ht="13.35" customHeight="1"/>
    <row r="1807" s="5" customFormat="1" ht="13.35" customHeight="1"/>
    <row r="1808" s="5" customFormat="1" ht="13.35" customHeight="1"/>
    <row r="1809" s="5" customFormat="1" ht="13.35" customHeight="1"/>
    <row r="1810" s="5" customFormat="1" ht="13.35" customHeight="1"/>
    <row r="1811" s="5" customFormat="1" ht="13.35" customHeight="1"/>
    <row r="1812" s="5" customFormat="1" ht="13.35" customHeight="1"/>
    <row r="1813" s="5" customFormat="1" ht="13.35" customHeight="1"/>
    <row r="1814" s="5" customFormat="1" ht="13.35" customHeight="1"/>
    <row r="1815" s="5" customFormat="1" ht="13.35" customHeight="1"/>
    <row r="1816" s="5" customFormat="1" ht="13.35" customHeight="1"/>
    <row r="1817" s="5" customFormat="1" ht="13.35" customHeight="1"/>
    <row r="1818" s="5" customFormat="1" ht="13.35" customHeight="1"/>
    <row r="1819" s="5" customFormat="1" ht="13.35" customHeight="1"/>
    <row r="1820" s="5" customFormat="1" ht="13.35" customHeight="1"/>
    <row r="1821" s="5" customFormat="1" ht="13.35" customHeight="1"/>
    <row r="1822" s="5" customFormat="1" ht="13.35" customHeight="1"/>
    <row r="1823" s="5" customFormat="1" ht="13.35" customHeight="1"/>
    <row r="1824" s="5" customFormat="1" ht="13.35" customHeight="1"/>
    <row r="1825" s="5" customFormat="1" ht="13.35" customHeight="1"/>
    <row r="1826" s="5" customFormat="1" ht="13.35" customHeight="1"/>
    <row r="1827" s="5" customFormat="1" ht="13.35" customHeight="1"/>
    <row r="1828" s="5" customFormat="1" ht="13.35" customHeight="1"/>
    <row r="1829" s="5" customFormat="1" ht="13.35" customHeight="1"/>
    <row r="1830" s="5" customFormat="1" ht="13.35" customHeight="1"/>
    <row r="1831" s="5" customFormat="1" ht="13.35" customHeight="1"/>
    <row r="1832" s="5" customFormat="1" ht="13.35" customHeight="1"/>
    <row r="1833" s="5" customFormat="1" ht="13.35" customHeight="1"/>
    <row r="1834" s="5" customFormat="1" ht="13.35" customHeight="1"/>
    <row r="1835" s="5" customFormat="1" ht="13.35" customHeight="1"/>
    <row r="1836" s="5" customFormat="1" ht="13.35" customHeight="1"/>
    <row r="1837" s="5" customFormat="1" ht="13.35" customHeight="1"/>
    <row r="1838" s="5" customFormat="1" ht="13.35" customHeight="1"/>
    <row r="1839" s="5" customFormat="1" ht="13.35" customHeight="1"/>
    <row r="1840" s="5" customFormat="1" ht="13.35" customHeight="1"/>
    <row r="1841" s="5" customFormat="1" ht="13.35" customHeight="1"/>
    <row r="1842" s="5" customFormat="1" ht="13.35" customHeight="1"/>
    <row r="1843" s="5" customFormat="1" ht="13.35" customHeight="1"/>
    <row r="1844" s="5" customFormat="1" ht="13.35" customHeight="1"/>
    <row r="1845" s="5" customFormat="1" ht="13.35" customHeight="1"/>
    <row r="1846" s="5" customFormat="1" ht="13.35" customHeight="1"/>
    <row r="1847" s="5" customFormat="1" ht="13.35" customHeight="1"/>
    <row r="1848" s="5" customFormat="1" ht="13.35" customHeight="1"/>
    <row r="1849" s="5" customFormat="1" ht="13.35" customHeight="1"/>
    <row r="1850" s="5" customFormat="1" ht="13.35" customHeight="1"/>
    <row r="1851" s="5" customFormat="1" ht="13.35" customHeight="1"/>
    <row r="1852" s="5" customFormat="1" ht="13.35" customHeight="1"/>
    <row r="1853" s="5" customFormat="1" ht="13.35" customHeight="1"/>
    <row r="1854" s="5" customFormat="1" ht="13.35" customHeight="1"/>
    <row r="1855" s="5" customFormat="1" ht="13.35" customHeight="1"/>
    <row r="1856" s="5" customFormat="1" ht="13.35" customHeight="1"/>
    <row r="1857" s="5" customFormat="1" ht="13.35" customHeight="1"/>
    <row r="1858" s="5" customFormat="1" ht="13.35" customHeight="1"/>
    <row r="1859" s="5" customFormat="1" ht="13.35" customHeight="1"/>
    <row r="1860" s="5" customFormat="1" ht="13.35" customHeight="1"/>
    <row r="1861" s="5" customFormat="1" ht="13.35" customHeight="1"/>
    <row r="1862" s="5" customFormat="1" ht="13.35" customHeight="1"/>
    <row r="1863" s="5" customFormat="1" ht="13.35" customHeight="1"/>
    <row r="1864" s="5" customFormat="1" ht="13.35" customHeight="1"/>
    <row r="1865" s="5" customFormat="1" ht="13.35" customHeight="1"/>
    <row r="1866" s="5" customFormat="1" ht="13.35" customHeight="1"/>
    <row r="1867" s="5" customFormat="1" ht="13.35" customHeight="1"/>
    <row r="1868" s="5" customFormat="1" ht="13.35" customHeight="1"/>
    <row r="1869" s="5" customFormat="1" ht="13.35" customHeight="1"/>
    <row r="1870" s="5" customFormat="1" ht="13.35" customHeight="1"/>
    <row r="1871" s="5" customFormat="1" ht="13.35" customHeight="1"/>
    <row r="1872" s="5" customFormat="1" ht="13.35" customHeight="1"/>
    <row r="1873" s="5" customFormat="1" ht="13.35" customHeight="1"/>
    <row r="1874" s="5" customFormat="1" ht="13.35" customHeight="1"/>
    <row r="1875" s="5" customFormat="1" ht="13.35" customHeight="1"/>
    <row r="1876" s="5" customFormat="1" ht="13.35" customHeight="1"/>
    <row r="1877" s="5" customFormat="1" ht="13.35" customHeight="1"/>
    <row r="1878" s="5" customFormat="1" ht="13.35" customHeight="1"/>
    <row r="1879" s="5" customFormat="1" ht="13.35" customHeight="1"/>
    <row r="1880" s="5" customFormat="1" ht="13.35" customHeight="1"/>
    <row r="1881" s="5" customFormat="1" ht="13.35" customHeight="1"/>
    <row r="1882" s="5" customFormat="1" ht="13.35" customHeight="1"/>
    <row r="1883" s="5" customFormat="1" ht="13.35" customHeight="1"/>
    <row r="1884" s="5" customFormat="1" ht="13.35" customHeight="1"/>
    <row r="1885" s="5" customFormat="1" ht="13.35" customHeight="1"/>
    <row r="1886" s="5" customFormat="1" ht="13.35" customHeight="1"/>
    <row r="1887" s="5" customFormat="1" ht="13.35" customHeight="1"/>
    <row r="1888" s="5" customFormat="1" ht="13.35" customHeight="1"/>
    <row r="1889" s="5" customFormat="1" ht="13.35" customHeight="1"/>
    <row r="1890" s="5" customFormat="1" ht="13.35" customHeight="1"/>
    <row r="1891" s="5" customFormat="1" ht="13.35" customHeight="1"/>
    <row r="1892" s="5" customFormat="1" ht="13.35" customHeight="1"/>
    <row r="1893" s="5" customFormat="1" ht="13.35" customHeight="1"/>
    <row r="1894" s="5" customFormat="1" ht="13.35" customHeight="1"/>
    <row r="1895" s="5" customFormat="1" ht="13.35" customHeight="1"/>
    <row r="1896" s="5" customFormat="1" ht="13.35" customHeight="1"/>
    <row r="1897" s="5" customFormat="1" ht="13.35" customHeight="1"/>
    <row r="1898" s="5" customFormat="1" ht="13.35" customHeight="1"/>
    <row r="1899" s="5" customFormat="1" ht="13.35" customHeight="1"/>
    <row r="1900" s="5" customFormat="1" ht="13.35" customHeight="1"/>
    <row r="1901" s="5" customFormat="1" ht="13.35" customHeight="1"/>
    <row r="1902" s="5" customFormat="1" ht="13.35" customHeight="1"/>
    <row r="1903" s="5" customFormat="1" ht="13.35" customHeight="1"/>
    <row r="1904" s="5" customFormat="1" ht="13.35" customHeight="1"/>
    <row r="1905" s="5" customFormat="1" ht="13.35" customHeight="1"/>
    <row r="1906" s="5" customFormat="1" ht="13.35" customHeight="1"/>
    <row r="1907" s="5" customFormat="1" ht="13.35" customHeight="1"/>
    <row r="1908" s="5" customFormat="1" ht="13.35" customHeight="1"/>
    <row r="1909" s="5" customFormat="1" ht="13.35" customHeight="1"/>
    <row r="1910" s="5" customFormat="1" ht="13.35" customHeight="1"/>
    <row r="1911" s="5" customFormat="1" ht="13.35" customHeight="1"/>
    <row r="1912" s="5" customFormat="1" ht="13.35" customHeight="1"/>
    <row r="1913" s="5" customFormat="1" ht="13.35" customHeight="1"/>
    <row r="1914" s="5" customFormat="1" ht="13.35" customHeight="1"/>
    <row r="1915" s="5" customFormat="1" ht="13.35" customHeight="1"/>
    <row r="1916" s="5" customFormat="1" ht="13.35" customHeight="1"/>
    <row r="1917" s="5" customFormat="1" ht="13.35" customHeight="1"/>
    <row r="1918" s="5" customFormat="1" ht="13.35" customHeight="1"/>
    <row r="1919" s="5" customFormat="1" ht="13.35" customHeight="1"/>
    <row r="1920" s="5" customFormat="1" ht="13.35" customHeight="1"/>
    <row r="1921" s="5" customFormat="1" ht="13.35" customHeight="1"/>
    <row r="1922" s="5" customFormat="1" ht="13.35" customHeight="1"/>
    <row r="1923" s="5" customFormat="1" ht="13.35" customHeight="1"/>
    <row r="1924" s="5" customFormat="1" ht="13.35" customHeight="1"/>
    <row r="1925" s="5" customFormat="1" ht="13.35" customHeight="1"/>
    <row r="1926" s="5" customFormat="1" ht="13.35" customHeight="1"/>
    <row r="1927" s="5" customFormat="1" ht="13.35" customHeight="1"/>
    <row r="1928" s="5" customFormat="1" ht="13.35" customHeight="1"/>
    <row r="1929" s="5" customFormat="1" ht="13.35" customHeight="1"/>
    <row r="1930" s="5" customFormat="1" ht="13.35" customHeight="1"/>
    <row r="1931" s="5" customFormat="1" ht="13.35" customHeight="1"/>
    <row r="1932" s="5" customFormat="1" ht="13.35" customHeight="1"/>
    <row r="1933" s="5" customFormat="1" ht="13.35" customHeight="1"/>
    <row r="1934" s="5" customFormat="1" ht="13.35" customHeight="1"/>
    <row r="1935" s="5" customFormat="1" ht="13.35" customHeight="1"/>
    <row r="1936" s="5" customFormat="1" ht="13.35" customHeight="1"/>
    <row r="1937" s="5" customFormat="1" ht="13.35" customHeight="1"/>
    <row r="1938" s="5" customFormat="1" ht="13.35" customHeight="1"/>
    <row r="1939" s="5" customFormat="1" ht="13.35" customHeight="1"/>
    <row r="1940" s="5" customFormat="1" ht="13.35" customHeight="1"/>
    <row r="1941" s="5" customFormat="1" ht="13.35" customHeight="1"/>
    <row r="1942" s="5" customFormat="1" ht="13.35" customHeight="1"/>
    <row r="1943" s="5" customFormat="1" ht="13.35" customHeight="1"/>
    <row r="1944" s="5" customFormat="1" ht="13.35" customHeight="1"/>
    <row r="1945" s="5" customFormat="1" ht="13.35" customHeight="1"/>
    <row r="1946" s="5" customFormat="1" ht="13.35" customHeight="1"/>
    <row r="1947" s="5" customFormat="1" ht="13.35" customHeight="1"/>
    <row r="1948" s="5" customFormat="1" ht="13.35" customHeight="1"/>
    <row r="1949" s="5" customFormat="1" ht="13.35" customHeight="1"/>
    <row r="1950" s="5" customFormat="1" ht="13.35" customHeight="1"/>
    <row r="1951" s="5" customFormat="1" ht="13.35" customHeight="1"/>
    <row r="1952" s="5" customFormat="1" ht="13.35" customHeight="1"/>
    <row r="1953" s="5" customFormat="1" ht="13.35" customHeight="1"/>
    <row r="1954" s="5" customFormat="1" ht="13.35" customHeight="1"/>
    <row r="1955" s="5" customFormat="1" ht="13.35" customHeight="1"/>
    <row r="1956" s="5" customFormat="1" ht="13.35" customHeight="1"/>
    <row r="1957" s="5" customFormat="1" ht="13.35" customHeight="1"/>
    <row r="1958" s="5" customFormat="1" ht="13.35" customHeight="1"/>
    <row r="1959" s="5" customFormat="1" ht="13.35" customHeight="1"/>
    <row r="1960" s="5" customFormat="1" ht="13.35" customHeight="1"/>
    <row r="1961" s="5" customFormat="1" ht="13.35" customHeight="1"/>
    <row r="1962" s="5" customFormat="1" ht="13.35" customHeight="1"/>
    <row r="1963" s="5" customFormat="1" ht="13.35" customHeight="1"/>
    <row r="1964" s="5" customFormat="1" ht="13.35" customHeight="1"/>
    <row r="1965" s="5" customFormat="1" ht="13.35" customHeight="1"/>
    <row r="1966" s="5" customFormat="1" ht="13.35" customHeight="1"/>
    <row r="1967" s="5" customFormat="1" ht="13.35" customHeight="1"/>
    <row r="1968" s="5" customFormat="1" ht="13.35" customHeight="1"/>
    <row r="1969" s="5" customFormat="1" ht="13.35" customHeight="1"/>
    <row r="1970" s="5" customFormat="1" ht="13.35" customHeight="1"/>
    <row r="1971" s="5" customFormat="1" ht="13.35" customHeight="1"/>
    <row r="1972" s="5" customFormat="1" ht="13.35" customHeight="1"/>
    <row r="1973" s="5" customFormat="1" ht="13.35" customHeight="1"/>
    <row r="1974" s="5" customFormat="1" ht="13.35" customHeight="1"/>
    <row r="1975" s="5" customFormat="1" ht="13.35" customHeight="1"/>
    <row r="1976" s="5" customFormat="1" ht="13.35" customHeight="1"/>
    <row r="1977" s="5" customFormat="1" ht="13.35" customHeight="1"/>
    <row r="1978" s="5" customFormat="1" ht="13.35" customHeight="1"/>
    <row r="1979" s="5" customFormat="1" ht="13.35" customHeight="1"/>
    <row r="1980" s="5" customFormat="1" ht="13.35" customHeight="1"/>
    <row r="1981" s="5" customFormat="1" ht="13.35" customHeight="1"/>
    <row r="1982" s="5" customFormat="1" ht="13.35" customHeight="1"/>
    <row r="1983" s="5" customFormat="1" ht="13.35" customHeight="1"/>
    <row r="1984" s="5" customFormat="1" ht="13.35" customHeight="1"/>
    <row r="1985" s="5" customFormat="1" ht="13.35" customHeight="1"/>
    <row r="1986" s="5" customFormat="1" ht="13.35" customHeight="1"/>
    <row r="1987" s="5" customFormat="1" ht="13.35" customHeight="1"/>
    <row r="1988" s="5" customFormat="1" ht="13.35" customHeight="1"/>
    <row r="1989" s="5" customFormat="1" ht="13.35" customHeight="1"/>
    <row r="1990" s="5" customFormat="1" ht="13.35" customHeight="1"/>
    <row r="1991" s="5" customFormat="1" ht="13.35" customHeight="1"/>
    <row r="1992" s="5" customFormat="1" ht="13.35" customHeight="1"/>
    <row r="1993" s="5" customFormat="1" ht="13.35" customHeight="1"/>
    <row r="1994" s="5" customFormat="1" ht="13.35" customHeight="1"/>
    <row r="1995" s="5" customFormat="1" ht="13.35" customHeight="1"/>
    <row r="1996" s="5" customFormat="1" ht="13.35" customHeight="1"/>
    <row r="1997" s="5" customFormat="1" ht="13.35" customHeight="1"/>
    <row r="1998" s="5" customFormat="1" ht="13.35" customHeight="1"/>
    <row r="1999" s="5" customFormat="1" ht="13.35" customHeight="1"/>
    <row r="2000" s="5" customFormat="1" ht="13.35" customHeight="1"/>
    <row r="2001" s="5" customFormat="1" ht="13.35" customHeight="1"/>
    <row r="2002" s="5" customFormat="1" ht="13.35" customHeight="1"/>
    <row r="2003" s="5" customFormat="1" ht="13.35" customHeight="1"/>
    <row r="2004" s="5" customFormat="1" ht="13.35" customHeight="1"/>
    <row r="2005" s="5" customFormat="1" ht="13.35" customHeight="1"/>
    <row r="2006" s="5" customFormat="1" ht="13.35" customHeight="1"/>
    <row r="2007" s="5" customFormat="1" ht="13.35" customHeight="1"/>
    <row r="2008" s="5" customFormat="1" ht="13.35" customHeight="1"/>
    <row r="2009" s="5" customFormat="1" ht="13.35" customHeight="1"/>
    <row r="2010" s="5" customFormat="1" ht="13.35" customHeight="1"/>
    <row r="2011" s="5" customFormat="1" ht="13.35" customHeight="1"/>
    <row r="2012" s="5" customFormat="1" ht="13.35" customHeight="1"/>
    <row r="2013" s="5" customFormat="1" ht="13.35" customHeight="1"/>
    <row r="2014" s="5" customFormat="1" ht="13.35" customHeight="1"/>
    <row r="2015" s="5" customFormat="1" ht="13.35" customHeight="1"/>
    <row r="2016" s="5" customFormat="1" ht="13.35" customHeight="1"/>
    <row r="2017" s="5" customFormat="1" ht="13.35" customHeight="1"/>
    <row r="2018" s="5" customFormat="1" ht="13.35" customHeight="1"/>
    <row r="2019" s="5" customFormat="1" ht="13.35" customHeight="1"/>
    <row r="2020" s="5" customFormat="1" ht="13.35" customHeight="1"/>
    <row r="2021" s="5" customFormat="1" ht="13.35" customHeight="1"/>
    <row r="2022" s="5" customFormat="1" ht="13.35" customHeight="1"/>
    <row r="2023" s="5" customFormat="1" ht="13.35" customHeight="1"/>
    <row r="2024" s="5" customFormat="1" ht="13.35" customHeight="1"/>
    <row r="2025" s="5" customFormat="1" ht="13.35" customHeight="1"/>
    <row r="2026" s="5" customFormat="1" ht="13.35" customHeight="1"/>
    <row r="2027" s="5" customFormat="1" ht="13.35" customHeight="1"/>
    <row r="2028" s="5" customFormat="1" ht="13.35" customHeight="1"/>
    <row r="2029" s="5" customFormat="1" ht="13.35" customHeight="1"/>
    <row r="2030" s="5" customFormat="1" ht="13.35" customHeight="1"/>
    <row r="2031" s="5" customFormat="1" ht="13.35" customHeight="1"/>
    <row r="2032" s="5" customFormat="1" ht="13.35" customHeight="1"/>
    <row r="2033" s="5" customFormat="1" ht="13.35" customHeight="1"/>
    <row r="2034" s="5" customFormat="1" ht="13.35" customHeight="1"/>
    <row r="2035" s="5" customFormat="1" ht="13.35" customHeight="1"/>
    <row r="2036" s="5" customFormat="1" ht="13.35" customHeight="1"/>
    <row r="2037" s="5" customFormat="1" ht="13.35" customHeight="1"/>
    <row r="2038" s="5" customFormat="1" ht="13.35" customHeight="1"/>
    <row r="2039" s="5" customFormat="1" ht="13.35" customHeight="1"/>
    <row r="2040" s="5" customFormat="1" ht="13.35" customHeight="1"/>
    <row r="2041" s="5" customFormat="1" ht="13.35" customHeight="1"/>
    <row r="2042" s="5" customFormat="1" ht="13.35" customHeight="1"/>
    <row r="2043" s="5" customFormat="1" ht="13.35" customHeight="1"/>
    <row r="2044" s="5" customFormat="1" ht="13.35" customHeight="1"/>
    <row r="2045" s="5" customFormat="1" ht="13.35" customHeight="1"/>
    <row r="2046" s="5" customFormat="1" ht="13.35" customHeight="1"/>
    <row r="2047" s="5" customFormat="1" ht="13.35" customHeight="1"/>
    <row r="2048" s="5" customFormat="1" ht="13.35" customHeight="1"/>
    <row r="2049" s="5" customFormat="1" ht="13.35" customHeight="1"/>
    <row r="2050" s="5" customFormat="1" ht="13.35" customHeight="1"/>
    <row r="2051" s="5" customFormat="1" ht="13.35" customHeight="1"/>
    <row r="2052" s="5" customFormat="1" ht="13.35" customHeight="1"/>
    <row r="2053" s="5" customFormat="1" ht="13.35" customHeight="1"/>
    <row r="2054" s="5" customFormat="1" ht="13.35" customHeight="1"/>
    <row r="2055" s="5" customFormat="1" ht="13.35" customHeight="1"/>
    <row r="2056" s="5" customFormat="1" ht="13.35" customHeight="1"/>
    <row r="2057" s="5" customFormat="1" ht="13.35" customHeight="1"/>
    <row r="2058" s="5" customFormat="1" ht="13.35" customHeight="1"/>
    <row r="2059" s="5" customFormat="1" ht="13.35" customHeight="1"/>
    <row r="2060" s="5" customFormat="1" ht="13.35" customHeight="1"/>
    <row r="2061" s="5" customFormat="1" ht="13.35" customHeight="1"/>
    <row r="2062" s="5" customFormat="1" ht="13.35" customHeight="1"/>
    <row r="2063" s="5" customFormat="1" ht="13.35" customHeight="1"/>
    <row r="2064" s="5" customFormat="1" ht="13.35" customHeight="1"/>
    <row r="2065" s="5" customFormat="1" ht="13.35" customHeight="1"/>
    <row r="2066" s="5" customFormat="1" ht="13.35" customHeight="1"/>
    <row r="2067" s="5" customFormat="1" ht="13.35" customHeight="1"/>
    <row r="2068" s="5" customFormat="1" ht="13.35" customHeight="1"/>
    <row r="2069" s="5" customFormat="1" ht="13.35" customHeight="1"/>
    <row r="2070" s="5" customFormat="1" ht="13.35" customHeight="1"/>
    <row r="2071" s="5" customFormat="1" ht="13.35" customHeight="1"/>
    <row r="2072" s="5" customFormat="1" ht="13.35" customHeight="1"/>
    <row r="2073" s="5" customFormat="1" ht="13.35" customHeight="1"/>
    <row r="2074" s="5" customFormat="1" ht="13.35" customHeight="1"/>
    <row r="2075" s="5" customFormat="1" ht="13.35" customHeight="1"/>
    <row r="2076" s="5" customFormat="1" ht="13.35" customHeight="1"/>
    <row r="2077" s="5" customFormat="1" ht="13.35" customHeight="1"/>
    <row r="2078" s="5" customFormat="1" ht="13.35" customHeight="1"/>
    <row r="2079" s="5" customFormat="1" ht="13.35" customHeight="1"/>
    <row r="2080" s="5" customFormat="1" ht="13.35" customHeight="1"/>
    <row r="2081" s="5" customFormat="1" ht="13.35" customHeight="1"/>
    <row r="2082" s="5" customFormat="1" ht="13.35" customHeight="1"/>
    <row r="2083" s="5" customFormat="1" ht="13.35" customHeight="1"/>
    <row r="2084" s="5" customFormat="1" ht="13.35" customHeight="1"/>
    <row r="2085" s="5" customFormat="1" ht="13.35" customHeight="1"/>
    <row r="2086" s="5" customFormat="1" ht="13.35" customHeight="1"/>
    <row r="2087" s="5" customFormat="1" ht="13.35" customHeight="1"/>
    <row r="2088" s="5" customFormat="1" ht="13.35" customHeight="1"/>
    <row r="2089" s="5" customFormat="1" ht="13.35" customHeight="1"/>
    <row r="2090" s="5" customFormat="1" ht="13.35" customHeight="1"/>
    <row r="2091" s="5" customFormat="1" ht="13.35" customHeight="1"/>
    <row r="2092" s="5" customFormat="1" ht="13.35" customHeight="1"/>
    <row r="2093" s="5" customFormat="1" ht="13.35" customHeight="1"/>
    <row r="2094" s="5" customFormat="1" ht="13.35" customHeight="1"/>
    <row r="2095" s="5" customFormat="1" ht="13.35" customHeight="1"/>
    <row r="2096" s="5" customFormat="1" ht="13.35" customHeight="1"/>
    <row r="2097" s="5" customFormat="1" ht="13.35" customHeight="1"/>
    <row r="2098" s="5" customFormat="1" ht="13.35" customHeight="1"/>
    <row r="2099" s="5" customFormat="1" ht="13.35" customHeight="1"/>
    <row r="2100" s="5" customFormat="1" ht="13.35" customHeight="1"/>
    <row r="2101" s="5" customFormat="1" ht="13.35" customHeight="1"/>
    <row r="2102" s="5" customFormat="1" ht="13.35" customHeight="1"/>
    <row r="2103" s="5" customFormat="1" ht="13.35" customHeight="1"/>
    <row r="2104" s="5" customFormat="1" ht="13.35" customHeight="1"/>
    <row r="2105" s="5" customFormat="1" ht="13.35" customHeight="1"/>
    <row r="2106" s="5" customFormat="1" ht="13.35" customHeight="1"/>
    <row r="2107" s="5" customFormat="1" ht="13.35" customHeight="1"/>
    <row r="2108" s="5" customFormat="1" ht="13.35" customHeight="1"/>
    <row r="2109" s="5" customFormat="1" ht="13.35" customHeight="1"/>
    <row r="2110" s="5" customFormat="1" ht="13.35" customHeight="1"/>
    <row r="2111" s="5" customFormat="1" ht="13.35" customHeight="1"/>
    <row r="2112" s="5" customFormat="1" ht="13.35" customHeight="1"/>
    <row r="2113" s="5" customFormat="1" ht="13.35" customHeight="1"/>
    <row r="2114" s="5" customFormat="1" ht="13.35" customHeight="1"/>
    <row r="2115" s="5" customFormat="1" ht="13.35" customHeight="1"/>
    <row r="2116" s="5" customFormat="1" ht="13.35" customHeight="1"/>
    <row r="2117" s="5" customFormat="1" ht="13.35" customHeight="1"/>
    <row r="2118" s="5" customFormat="1" ht="13.35" customHeight="1"/>
    <row r="2119" s="5" customFormat="1" ht="13.35" customHeight="1"/>
    <row r="2120" s="5" customFormat="1" ht="13.35" customHeight="1"/>
    <row r="2121" s="5" customFormat="1" ht="13.35" customHeight="1"/>
    <row r="2122" s="5" customFormat="1" ht="13.35" customHeight="1"/>
    <row r="2123" s="5" customFormat="1" ht="13.35" customHeight="1"/>
    <row r="2124" s="5" customFormat="1" ht="13.35" customHeight="1"/>
    <row r="2125" s="5" customFormat="1" ht="13.35" customHeight="1"/>
    <row r="2126" s="5" customFormat="1" ht="13.35" customHeight="1"/>
    <row r="2127" s="5" customFormat="1" ht="13.35" customHeight="1"/>
    <row r="2128" s="5" customFormat="1" ht="13.35" customHeight="1"/>
    <row r="2129" s="5" customFormat="1" ht="13.35" customHeight="1"/>
    <row r="2130" s="5" customFormat="1" ht="13.35" customHeight="1"/>
    <row r="2131" s="5" customFormat="1" ht="13.35" customHeight="1"/>
    <row r="2132" s="5" customFormat="1" ht="13.35" customHeight="1"/>
    <row r="2133" s="5" customFormat="1" ht="13.35" customHeight="1"/>
    <row r="2134" s="5" customFormat="1" ht="13.35" customHeight="1"/>
    <row r="2135" s="5" customFormat="1" ht="13.35" customHeight="1"/>
    <row r="2136" s="5" customFormat="1" ht="13.35" customHeight="1"/>
    <row r="2137" s="5" customFormat="1" ht="13.35" customHeight="1"/>
    <row r="2138" s="5" customFormat="1" ht="13.35" customHeight="1"/>
    <row r="2139" s="5" customFormat="1" ht="13.35" customHeight="1"/>
    <row r="2140" s="5" customFormat="1" ht="13.35" customHeight="1"/>
    <row r="2141" s="5" customFormat="1" ht="13.35" customHeight="1"/>
    <row r="2142" s="5" customFormat="1" ht="13.35" customHeight="1"/>
    <row r="2143" s="5" customFormat="1" ht="13.35" customHeight="1"/>
    <row r="2144" s="5" customFormat="1" ht="13.35" customHeight="1"/>
    <row r="2145" s="5" customFormat="1" ht="13.35" customHeight="1"/>
    <row r="2146" s="5" customFormat="1" ht="13.35" customHeight="1"/>
    <row r="2147" s="5" customFormat="1" ht="13.35" customHeight="1"/>
    <row r="2148" s="5" customFormat="1" ht="13.35" customHeight="1"/>
    <row r="2149" s="5" customFormat="1" ht="13.35" customHeight="1"/>
    <row r="2150" s="5" customFormat="1" ht="13.35" customHeight="1"/>
    <row r="2151" s="5" customFormat="1" ht="13.35" customHeight="1"/>
    <row r="2152" s="5" customFormat="1" ht="13.35" customHeight="1"/>
    <row r="2153" s="5" customFormat="1" ht="13.35" customHeight="1"/>
    <row r="2154" s="5" customFormat="1" ht="13.35" customHeight="1"/>
    <row r="2155" s="5" customFormat="1" ht="13.35" customHeight="1"/>
    <row r="2156" s="5" customFormat="1" ht="13.35" customHeight="1"/>
    <row r="2157" s="5" customFormat="1" ht="13.35" customHeight="1"/>
    <row r="2158" s="5" customFormat="1" ht="13.35" customHeight="1"/>
    <row r="2159" s="5" customFormat="1" ht="13.35" customHeight="1"/>
    <row r="2160" s="5" customFormat="1" ht="13.35" customHeight="1"/>
    <row r="2161" s="5" customFormat="1" ht="13.35" customHeight="1"/>
    <row r="2162" s="5" customFormat="1" ht="13.35" customHeight="1"/>
    <row r="2163" s="5" customFormat="1" ht="13.35" customHeight="1"/>
    <row r="2164" s="5" customFormat="1" ht="13.35" customHeight="1"/>
    <row r="2165" s="5" customFormat="1" ht="13.35" customHeight="1"/>
    <row r="2166" s="5" customFormat="1" ht="13.35" customHeight="1"/>
    <row r="2167" s="5" customFormat="1" ht="13.35" customHeight="1"/>
    <row r="2168" s="5" customFormat="1" ht="13.35" customHeight="1"/>
    <row r="2169" s="5" customFormat="1" ht="13.35" customHeight="1"/>
    <row r="2170" s="5" customFormat="1" ht="13.35" customHeight="1"/>
    <row r="2171" s="5" customFormat="1" ht="13.35" customHeight="1"/>
    <row r="2172" s="5" customFormat="1" ht="13.35" customHeight="1"/>
    <row r="2173" s="5" customFormat="1" ht="13.35" customHeight="1"/>
    <row r="2174" s="5" customFormat="1" ht="13.35" customHeight="1"/>
    <row r="2175" s="5" customFormat="1" ht="13.35" customHeight="1"/>
    <row r="2176" s="5" customFormat="1" ht="13.35" customHeight="1"/>
    <row r="2177" s="5" customFormat="1" ht="13.35" customHeight="1"/>
    <row r="2178" s="5" customFormat="1" ht="13.35" customHeight="1"/>
    <row r="2179" s="5" customFormat="1" ht="13.35" customHeight="1"/>
    <row r="2180" s="5" customFormat="1" ht="13.35" customHeight="1"/>
    <row r="2181" s="5" customFormat="1" ht="13.35" customHeight="1"/>
    <row r="2182" s="5" customFormat="1" ht="13.35" customHeight="1"/>
    <row r="2183" s="5" customFormat="1" ht="13.35" customHeight="1"/>
    <row r="2184" s="5" customFormat="1" ht="13.35" customHeight="1"/>
    <row r="2185" s="5" customFormat="1" ht="13.35" customHeight="1"/>
    <row r="2186" s="5" customFormat="1" ht="13.35" customHeight="1"/>
    <row r="2187" s="5" customFormat="1" ht="13.35" customHeight="1"/>
    <row r="2188" s="5" customFormat="1" ht="13.35" customHeight="1"/>
    <row r="2189" s="5" customFormat="1" ht="13.35" customHeight="1"/>
    <row r="2190" s="5" customFormat="1" ht="13.35" customHeight="1"/>
    <row r="2191" s="5" customFormat="1" ht="13.35" customHeight="1"/>
    <row r="2192" s="5" customFormat="1" ht="13.35" customHeight="1"/>
    <row r="2193" s="5" customFormat="1" ht="13.35" customHeight="1"/>
    <row r="2194" s="5" customFormat="1" ht="13.35" customHeight="1"/>
    <row r="2195" s="5" customFormat="1" ht="13.35" customHeight="1"/>
    <row r="2196" s="5" customFormat="1" ht="13.35" customHeight="1"/>
    <row r="2197" s="5" customFormat="1" ht="13.35" customHeight="1"/>
    <row r="2198" s="5" customFormat="1" ht="13.35" customHeight="1"/>
    <row r="2199" s="5" customFormat="1" ht="13.35" customHeight="1"/>
    <row r="2200" s="5" customFormat="1" ht="13.35" customHeight="1"/>
    <row r="2201" s="5" customFormat="1" ht="13.35" customHeight="1"/>
    <row r="2202" s="5" customFormat="1" ht="13.35" customHeight="1"/>
    <row r="2203" s="5" customFormat="1" ht="13.35" customHeight="1"/>
    <row r="2204" s="5" customFormat="1" ht="13.35" customHeight="1"/>
    <row r="2205" s="5" customFormat="1" ht="13.35" customHeight="1"/>
    <row r="2206" s="5" customFormat="1" ht="13.35" customHeight="1"/>
    <row r="2207" s="5" customFormat="1" ht="13.35" customHeight="1"/>
    <row r="2208" s="5" customFormat="1" ht="13.35" customHeight="1"/>
    <row r="2209" s="5" customFormat="1" ht="13.35" customHeight="1"/>
    <row r="2210" s="5" customFormat="1" ht="13.35" customHeight="1"/>
    <row r="2211" s="5" customFormat="1" ht="13.35" customHeight="1"/>
    <row r="2212" s="5" customFormat="1" ht="13.35" customHeight="1"/>
    <row r="2213" s="5" customFormat="1" ht="13.35" customHeight="1"/>
    <row r="2214" s="5" customFormat="1" ht="13.35" customHeight="1"/>
    <row r="2215" s="5" customFormat="1" ht="13.35" customHeight="1"/>
    <row r="2216" s="5" customFormat="1" ht="13.35" customHeight="1"/>
    <row r="2217" s="5" customFormat="1" ht="13.35" customHeight="1"/>
    <row r="2218" s="5" customFormat="1" ht="13.35" customHeight="1"/>
    <row r="2219" s="5" customFormat="1" ht="13.35" customHeight="1"/>
    <row r="2220" s="5" customFormat="1" ht="13.35" customHeight="1"/>
    <row r="2221" s="5" customFormat="1" ht="13.35" customHeight="1"/>
    <row r="2222" s="5" customFormat="1" ht="13.35" customHeight="1"/>
    <row r="2223" s="5" customFormat="1" ht="13.35" customHeight="1"/>
    <row r="2224" s="5" customFormat="1" ht="13.35" customHeight="1"/>
    <row r="2225" s="5" customFormat="1" ht="13.35" customHeight="1"/>
    <row r="2226" s="5" customFormat="1" ht="13.35" customHeight="1"/>
    <row r="2227" s="5" customFormat="1" ht="13.35" customHeight="1"/>
    <row r="2228" s="5" customFormat="1" ht="13.35" customHeight="1"/>
    <row r="2229" s="5" customFormat="1" ht="13.35" customHeight="1"/>
    <row r="2230" s="5" customFormat="1" ht="13.35" customHeight="1"/>
    <row r="2231" s="5" customFormat="1" ht="13.35" customHeight="1"/>
    <row r="2232" s="5" customFormat="1" ht="13.35" customHeight="1"/>
    <row r="2233" s="5" customFormat="1" ht="13.35" customHeight="1"/>
    <row r="2234" s="5" customFormat="1" ht="13.35" customHeight="1"/>
    <row r="2235" s="5" customFormat="1" ht="13.35" customHeight="1"/>
    <row r="2236" s="5" customFormat="1" ht="13.35" customHeight="1"/>
    <row r="2237" s="5" customFormat="1" ht="13.35" customHeight="1"/>
    <row r="2238" s="5" customFormat="1" ht="13.35" customHeight="1"/>
    <row r="2239" s="5" customFormat="1" ht="13.35" customHeight="1"/>
    <row r="2240" s="5" customFormat="1" ht="13.35" customHeight="1"/>
    <row r="2241" s="5" customFormat="1" ht="13.35" customHeight="1"/>
    <row r="2242" s="5" customFormat="1" ht="13.35" customHeight="1"/>
    <row r="2243" s="5" customFormat="1" ht="13.35" customHeight="1"/>
    <row r="2244" s="5" customFormat="1" ht="13.35" customHeight="1"/>
    <row r="2245" s="5" customFormat="1" ht="13.35" customHeight="1"/>
    <row r="2246" s="5" customFormat="1" ht="13.35" customHeight="1"/>
    <row r="2247" s="5" customFormat="1" ht="13.35" customHeight="1"/>
    <row r="2248" s="5" customFormat="1" ht="13.35" customHeight="1"/>
    <row r="2249" s="5" customFormat="1" ht="13.35" customHeight="1"/>
    <row r="2250" s="5" customFormat="1" ht="13.35" customHeight="1"/>
    <row r="2251" s="5" customFormat="1" ht="13.35" customHeight="1"/>
    <row r="2252" s="5" customFormat="1" ht="13.35" customHeight="1"/>
    <row r="2253" s="5" customFormat="1" ht="13.35" customHeight="1"/>
    <row r="2254" s="5" customFormat="1" ht="13.35" customHeight="1"/>
    <row r="2255" s="5" customFormat="1" ht="13.35" customHeight="1"/>
    <row r="2256" s="5" customFormat="1" ht="13.35" customHeight="1"/>
    <row r="2257" s="5" customFormat="1" ht="13.35" customHeight="1"/>
    <row r="2258" s="5" customFormat="1" ht="13.35" customHeight="1"/>
    <row r="2259" s="5" customFormat="1" ht="13.35" customHeight="1"/>
    <row r="2260" s="5" customFormat="1" ht="13.35" customHeight="1"/>
    <row r="2261" s="5" customFormat="1" ht="13.35" customHeight="1"/>
    <row r="2262" s="5" customFormat="1" ht="13.35" customHeight="1"/>
    <row r="2263" s="5" customFormat="1" ht="13.35" customHeight="1"/>
    <row r="2264" s="5" customFormat="1" ht="13.35" customHeight="1"/>
    <row r="2265" s="5" customFormat="1" ht="13.35" customHeight="1"/>
    <row r="2266" s="5" customFormat="1" ht="13.35" customHeight="1"/>
    <row r="2267" s="5" customFormat="1" ht="13.35" customHeight="1"/>
    <row r="2268" s="5" customFormat="1" ht="13.35" customHeight="1"/>
    <row r="2269" s="5" customFormat="1" ht="13.35" customHeight="1"/>
    <row r="2270" s="5" customFormat="1" ht="13.35" customHeight="1"/>
    <row r="2271" s="5" customFormat="1" ht="13.35" customHeight="1"/>
    <row r="2272" s="5" customFormat="1" ht="13.35" customHeight="1"/>
    <row r="2273" s="5" customFormat="1" ht="13.35" customHeight="1"/>
    <row r="2274" s="5" customFormat="1" ht="13.35" customHeight="1"/>
    <row r="2275" s="5" customFormat="1" ht="13.35" customHeight="1"/>
    <row r="2276" s="5" customFormat="1" ht="13.35" customHeight="1"/>
    <row r="2277" s="5" customFormat="1" ht="13.35" customHeight="1"/>
    <row r="2278" s="5" customFormat="1" ht="13.35" customHeight="1"/>
    <row r="2279" s="5" customFormat="1" ht="13.35" customHeight="1"/>
    <row r="2280" s="5" customFormat="1" ht="13.35" customHeight="1"/>
    <row r="2281" s="5" customFormat="1" ht="13.35" customHeight="1"/>
    <row r="2282" s="5" customFormat="1" ht="13.35" customHeight="1"/>
    <row r="2283" s="5" customFormat="1" ht="13.35" customHeight="1"/>
    <row r="2284" s="5" customFormat="1" ht="13.35" customHeight="1"/>
    <row r="2285" s="5" customFormat="1" ht="13.35" customHeight="1"/>
    <row r="2286" s="5" customFormat="1" ht="13.35" customHeight="1"/>
    <row r="2287" s="5" customFormat="1" ht="13.35" customHeight="1"/>
    <row r="2288" s="5" customFormat="1" ht="13.35" customHeight="1"/>
    <row r="2289" s="5" customFormat="1" ht="13.35" customHeight="1"/>
    <row r="2290" s="5" customFormat="1" ht="13.35" customHeight="1"/>
    <row r="2291" s="5" customFormat="1" ht="13.35" customHeight="1"/>
    <row r="2292" s="5" customFormat="1" ht="13.35" customHeight="1"/>
    <row r="2293" s="5" customFormat="1" ht="13.35" customHeight="1"/>
    <row r="2294" s="5" customFormat="1" ht="13.35" customHeight="1"/>
    <row r="2295" s="5" customFormat="1" ht="13.35" customHeight="1"/>
    <row r="2296" s="5" customFormat="1" ht="13.35" customHeight="1"/>
    <row r="2297" s="5" customFormat="1" ht="13.35" customHeight="1"/>
    <row r="2298" s="5" customFormat="1" ht="13.35" customHeight="1"/>
    <row r="2299" s="5" customFormat="1" ht="13.35" customHeight="1"/>
    <row r="2300" s="5" customFormat="1" ht="13.35" customHeight="1"/>
    <row r="2301" s="5" customFormat="1" ht="13.35" customHeight="1"/>
    <row r="2302" s="5" customFormat="1" ht="13.35" customHeight="1"/>
    <row r="2303" s="5" customFormat="1" ht="13.35" customHeight="1"/>
    <row r="2304" s="5" customFormat="1" ht="13.35" customHeight="1"/>
    <row r="2305" s="5" customFormat="1" ht="13.35" customHeight="1"/>
    <row r="2306" s="5" customFormat="1" ht="13.35" customHeight="1"/>
    <row r="2307" s="5" customFormat="1" ht="13.35" customHeight="1"/>
    <row r="2308" s="5" customFormat="1" ht="13.35" customHeight="1"/>
    <row r="2309" s="5" customFormat="1" ht="13.35" customHeight="1"/>
    <row r="2310" s="5" customFormat="1" ht="13.35" customHeight="1"/>
    <row r="2311" s="5" customFormat="1" ht="13.35" customHeight="1"/>
    <row r="2312" s="5" customFormat="1" ht="13.35" customHeight="1"/>
    <row r="2313" s="5" customFormat="1" ht="13.35" customHeight="1"/>
    <row r="2314" s="5" customFormat="1" ht="13.35" customHeight="1"/>
    <row r="2315" s="5" customFormat="1" ht="13.35" customHeight="1"/>
    <row r="2316" s="5" customFormat="1" ht="13.35" customHeight="1"/>
    <row r="2317" s="5" customFormat="1" ht="13.35" customHeight="1"/>
    <row r="2318" s="5" customFormat="1" ht="13.35" customHeight="1"/>
    <row r="2319" s="5" customFormat="1" ht="13.35" customHeight="1"/>
    <row r="2320" s="5" customFormat="1" ht="13.35" customHeight="1"/>
    <row r="2321" s="5" customFormat="1" ht="13.35" customHeight="1"/>
    <row r="2322" s="5" customFormat="1" ht="13.35" customHeight="1"/>
    <row r="2323" s="5" customFormat="1" ht="13.35" customHeight="1"/>
    <row r="2324" s="5" customFormat="1" ht="13.35" customHeight="1"/>
    <row r="2325" s="5" customFormat="1" ht="13.35" customHeight="1"/>
    <row r="2326" s="5" customFormat="1" ht="13.35" customHeight="1"/>
    <row r="2327" s="5" customFormat="1" ht="13.35" customHeight="1"/>
    <row r="2328" s="5" customFormat="1" ht="13.35" customHeight="1"/>
    <row r="2329" s="5" customFormat="1" ht="13.35" customHeight="1"/>
    <row r="2330" s="5" customFormat="1" ht="13.35" customHeight="1"/>
    <row r="2331" s="5" customFormat="1" ht="13.35" customHeight="1"/>
    <row r="2332" s="5" customFormat="1" ht="13.35" customHeight="1"/>
    <row r="2333" s="5" customFormat="1" ht="13.35" customHeight="1"/>
    <row r="2334" s="5" customFormat="1" ht="13.35" customHeight="1"/>
    <row r="2335" s="5" customFormat="1" ht="13.35" customHeight="1"/>
    <row r="2336" s="5" customFormat="1" ht="13.35" customHeight="1"/>
    <row r="2337" s="5" customFormat="1" ht="13.35" customHeight="1"/>
    <row r="2338" s="5" customFormat="1" ht="13.35" customHeight="1"/>
    <row r="2339" s="5" customFormat="1" ht="13.35" customHeight="1"/>
    <row r="2340" s="5" customFormat="1" ht="13.35" customHeight="1"/>
    <row r="2341" s="5" customFormat="1" ht="13.35" customHeight="1"/>
    <row r="2342" s="5" customFormat="1" ht="13.35" customHeight="1"/>
    <row r="2343" s="5" customFormat="1" ht="13.35" customHeight="1"/>
    <row r="2344" s="5" customFormat="1" ht="13.35" customHeight="1"/>
    <row r="2345" s="5" customFormat="1" ht="13.35" customHeight="1"/>
    <row r="2346" s="5" customFormat="1" ht="13.35" customHeight="1"/>
    <row r="2347" s="5" customFormat="1" ht="13.35" customHeight="1"/>
    <row r="2348" s="5" customFormat="1" ht="13.35" customHeight="1"/>
    <row r="2349" s="5" customFormat="1" ht="13.35" customHeight="1"/>
    <row r="2350" s="5" customFormat="1" ht="13.35" customHeight="1"/>
    <row r="2351" s="5" customFormat="1" ht="13.35" customHeight="1"/>
    <row r="2352" s="5" customFormat="1" ht="13.35" customHeight="1"/>
    <row r="2353" s="5" customFormat="1" ht="13.35" customHeight="1"/>
    <row r="2354" s="5" customFormat="1" ht="13.35" customHeight="1"/>
    <row r="2355" s="5" customFormat="1" ht="13.35" customHeight="1"/>
    <row r="2356" s="5" customFormat="1" ht="13.35" customHeight="1"/>
    <row r="2357" s="5" customFormat="1" ht="13.35" customHeight="1"/>
    <row r="2358" s="5" customFormat="1" ht="13.35" customHeight="1"/>
    <row r="2359" s="5" customFormat="1" ht="13.35" customHeight="1"/>
    <row r="2360" s="5" customFormat="1" ht="13.35" customHeight="1"/>
    <row r="2361" s="5" customFormat="1" ht="13.35" customHeight="1"/>
    <row r="2362" s="5" customFormat="1" ht="13.35" customHeight="1"/>
    <row r="2363" s="5" customFormat="1" ht="13.35" customHeight="1"/>
    <row r="2364" s="5" customFormat="1" ht="13.35" customHeight="1"/>
    <row r="2365" s="5" customFormat="1" ht="13.35" customHeight="1"/>
    <row r="2366" s="5" customFormat="1" ht="13.35" customHeight="1"/>
    <row r="2367" s="5" customFormat="1" ht="13.35" customHeight="1"/>
    <row r="2368" s="5" customFormat="1" ht="13.35" customHeight="1"/>
    <row r="2369" s="5" customFormat="1" ht="13.35" customHeight="1"/>
    <row r="2370" s="5" customFormat="1" ht="13.35" customHeight="1"/>
    <row r="2371" s="5" customFormat="1" ht="13.35" customHeight="1"/>
    <row r="2372" s="5" customFormat="1" ht="13.35" customHeight="1"/>
    <row r="2373" s="5" customFormat="1" ht="13.35" customHeight="1"/>
    <row r="2374" s="5" customFormat="1" ht="13.35" customHeight="1"/>
    <row r="2375" s="5" customFormat="1" ht="13.35" customHeight="1"/>
    <row r="2376" s="5" customFormat="1" ht="13.35" customHeight="1"/>
    <row r="2377" s="5" customFormat="1" ht="13.35" customHeight="1"/>
    <row r="2378" s="5" customFormat="1" ht="13.35" customHeight="1"/>
    <row r="2379" s="5" customFormat="1" ht="13.35" customHeight="1"/>
    <row r="2380" s="5" customFormat="1" ht="13.35" customHeight="1"/>
    <row r="2381" s="5" customFormat="1" ht="13.35" customHeight="1"/>
    <row r="2382" s="5" customFormat="1" ht="13.35" customHeight="1"/>
    <row r="2383" s="5" customFormat="1" ht="13.35" customHeight="1"/>
    <row r="2384" s="5" customFormat="1" ht="13.35" customHeight="1"/>
    <row r="2385" s="5" customFormat="1" ht="13.35" customHeight="1"/>
    <row r="2386" s="5" customFormat="1" ht="13.35" customHeight="1"/>
    <row r="2387" s="5" customFormat="1" ht="13.35" customHeight="1"/>
    <row r="2388" s="5" customFormat="1" ht="13.35" customHeight="1"/>
    <row r="2389" s="5" customFormat="1" ht="13.35" customHeight="1"/>
    <row r="2390" s="5" customFormat="1" ht="13.35" customHeight="1"/>
    <row r="2391" s="5" customFormat="1" ht="13.35" customHeight="1"/>
    <row r="2392" s="5" customFormat="1" ht="13.35" customHeight="1"/>
    <row r="2393" s="5" customFormat="1" ht="13.35" customHeight="1"/>
    <row r="2394" s="5" customFormat="1" ht="13.35" customHeight="1"/>
    <row r="2395" s="5" customFormat="1" ht="13.35" customHeight="1"/>
    <row r="2396" s="5" customFormat="1" ht="13.35" customHeight="1"/>
    <row r="2397" s="5" customFormat="1" ht="13.35" customHeight="1"/>
    <row r="2398" s="5" customFormat="1" ht="13.35" customHeight="1"/>
    <row r="2399" s="5" customFormat="1" ht="13.35" customHeight="1"/>
    <row r="2400" s="5" customFormat="1" ht="13.35" customHeight="1"/>
    <row r="2401" s="5" customFormat="1" ht="13.35" customHeight="1"/>
    <row r="2402" s="5" customFormat="1" ht="13.35" customHeight="1"/>
    <row r="2403" s="5" customFormat="1" ht="13.35" customHeight="1"/>
    <row r="2404" s="5" customFormat="1" ht="13.35" customHeight="1"/>
    <row r="2405" s="5" customFormat="1" ht="13.35" customHeight="1"/>
    <row r="2406" s="5" customFormat="1" ht="13.35" customHeight="1"/>
    <row r="2407" s="5" customFormat="1" ht="13.35" customHeight="1"/>
    <row r="2408" s="5" customFormat="1" ht="13.35" customHeight="1"/>
    <row r="2409" s="5" customFormat="1" ht="13.35" customHeight="1"/>
    <row r="2410" s="5" customFormat="1" ht="13.35" customHeight="1"/>
    <row r="2411" s="5" customFormat="1" ht="13.35" customHeight="1"/>
    <row r="2412" s="5" customFormat="1" ht="13.35" customHeight="1"/>
    <row r="2413" s="5" customFormat="1" ht="13.35" customHeight="1"/>
    <row r="2414" s="5" customFormat="1" ht="13.35" customHeight="1"/>
    <row r="2415" s="5" customFormat="1" ht="13.35" customHeight="1"/>
    <row r="2416" s="5" customFormat="1" ht="13.35" customHeight="1"/>
    <row r="2417" s="5" customFormat="1" ht="13.35" customHeight="1"/>
    <row r="2418" s="5" customFormat="1" ht="13.35" customHeight="1"/>
    <row r="2419" s="5" customFormat="1" ht="13.35" customHeight="1"/>
    <row r="2420" s="5" customFormat="1" ht="13.35" customHeight="1"/>
    <row r="2421" s="5" customFormat="1" ht="13.35" customHeight="1"/>
    <row r="2422" s="5" customFormat="1" ht="13.35" customHeight="1"/>
    <row r="2423" s="5" customFormat="1" ht="13.35" customHeight="1"/>
    <row r="2424" s="5" customFormat="1" ht="13.35" customHeight="1"/>
    <row r="2425" s="5" customFormat="1" ht="13.35" customHeight="1"/>
    <row r="2426" s="5" customFormat="1" ht="13.35" customHeight="1"/>
    <row r="2427" s="5" customFormat="1" ht="13.35" customHeight="1"/>
    <row r="2428" s="5" customFormat="1" ht="13.35" customHeight="1"/>
    <row r="2429" s="5" customFormat="1" ht="13.35" customHeight="1"/>
    <row r="2430" s="5" customFormat="1" ht="13.35" customHeight="1"/>
    <row r="2431" s="5" customFormat="1" ht="13.35" customHeight="1"/>
    <row r="2432" s="5" customFormat="1" ht="13.35" customHeight="1"/>
    <row r="2433" s="5" customFormat="1" ht="13.35" customHeight="1"/>
    <row r="2434" s="5" customFormat="1" ht="13.35" customHeight="1"/>
    <row r="2435" s="5" customFormat="1" ht="13.35" customHeight="1"/>
    <row r="2436" s="5" customFormat="1" ht="13.35" customHeight="1"/>
    <row r="2437" s="5" customFormat="1" ht="13.35" customHeight="1"/>
    <row r="2438" s="5" customFormat="1" ht="13.35" customHeight="1"/>
    <row r="2439" s="5" customFormat="1" ht="13.35" customHeight="1"/>
    <row r="2440" s="5" customFormat="1" ht="13.35" customHeight="1"/>
    <row r="2441" s="5" customFormat="1" ht="13.35" customHeight="1"/>
    <row r="2442" s="5" customFormat="1" ht="13.35" customHeight="1"/>
    <row r="2443" s="5" customFormat="1" ht="13.35" customHeight="1"/>
    <row r="2444" s="5" customFormat="1" ht="13.35" customHeight="1"/>
    <row r="2445" s="5" customFormat="1" ht="13.35" customHeight="1"/>
    <row r="2446" s="5" customFormat="1" ht="13.35" customHeight="1"/>
    <row r="2447" s="5" customFormat="1" ht="13.35" customHeight="1"/>
    <row r="2448" s="5" customFormat="1" ht="13.35" customHeight="1"/>
    <row r="2449" s="5" customFormat="1" ht="13.35" customHeight="1"/>
    <row r="2450" s="5" customFormat="1" ht="13.35" customHeight="1"/>
    <row r="2451" s="5" customFormat="1" ht="13.35" customHeight="1"/>
    <row r="2452" s="5" customFormat="1" ht="13.35" customHeight="1"/>
    <row r="2453" s="5" customFormat="1" ht="13.35" customHeight="1"/>
    <row r="2454" s="5" customFormat="1" ht="13.35" customHeight="1"/>
    <row r="2455" s="5" customFormat="1" ht="13.35" customHeight="1"/>
    <row r="2456" s="5" customFormat="1" ht="13.35" customHeight="1"/>
    <row r="2457" s="5" customFormat="1" ht="13.35" customHeight="1"/>
    <row r="2458" s="5" customFormat="1" ht="13.35" customHeight="1"/>
    <row r="2459" s="5" customFormat="1" ht="13.35" customHeight="1"/>
    <row r="2460" s="5" customFormat="1" ht="13.35" customHeight="1"/>
    <row r="2461" s="5" customFormat="1" ht="13.35" customHeight="1"/>
    <row r="2462" s="5" customFormat="1" ht="13.35" customHeight="1"/>
    <row r="2463" s="5" customFormat="1" ht="13.35" customHeight="1"/>
    <row r="2464" s="5" customFormat="1" ht="13.35" customHeight="1"/>
    <row r="2465" s="5" customFormat="1" ht="13.35" customHeight="1"/>
    <row r="2466" s="5" customFormat="1" ht="13.35" customHeight="1"/>
    <row r="2467" s="5" customFormat="1" ht="13.35" customHeight="1"/>
    <row r="2468" s="5" customFormat="1" ht="13.35" customHeight="1"/>
    <row r="2469" s="5" customFormat="1" ht="13.35" customHeight="1"/>
    <row r="2470" s="5" customFormat="1" ht="13.35" customHeight="1"/>
    <row r="2471" s="5" customFormat="1" ht="13.35" customHeight="1"/>
    <row r="2472" s="5" customFormat="1" ht="13.35" customHeight="1"/>
    <row r="2473" s="5" customFormat="1" ht="13.35" customHeight="1"/>
    <row r="2474" s="5" customFormat="1" ht="13.35" customHeight="1"/>
    <row r="2475" s="5" customFormat="1" ht="13.35" customHeight="1"/>
    <row r="2476" s="5" customFormat="1" ht="13.35" customHeight="1"/>
    <row r="2477" s="5" customFormat="1" ht="13.35" customHeight="1"/>
    <row r="2478" s="5" customFormat="1" ht="13.35" customHeight="1"/>
    <row r="2479" s="5" customFormat="1" ht="13.35" customHeight="1"/>
    <row r="2480" s="5" customFormat="1" ht="13.35" customHeight="1"/>
    <row r="2481" s="5" customFormat="1" ht="13.35" customHeight="1"/>
    <row r="2482" s="5" customFormat="1" ht="13.35" customHeight="1"/>
    <row r="2483" s="5" customFormat="1" ht="13.35" customHeight="1"/>
    <row r="2484" s="5" customFormat="1" ht="13.35" customHeight="1"/>
    <row r="2485" s="5" customFormat="1" ht="13.35" customHeight="1"/>
    <row r="2486" s="5" customFormat="1" ht="13.35" customHeight="1"/>
    <row r="2487" s="5" customFormat="1" ht="13.35" customHeight="1"/>
    <row r="2488" s="5" customFormat="1" ht="13.35" customHeight="1"/>
    <row r="2489" s="5" customFormat="1" ht="13.35" customHeight="1"/>
    <row r="2490" s="5" customFormat="1" ht="13.35" customHeight="1"/>
    <row r="2491" s="5" customFormat="1" ht="13.35" customHeight="1"/>
    <row r="2492" s="5" customFormat="1" ht="13.35" customHeight="1"/>
    <row r="2493" s="5" customFormat="1" ht="13.35" customHeight="1"/>
    <row r="2494" s="5" customFormat="1" ht="13.35" customHeight="1"/>
    <row r="2495" s="5" customFormat="1" ht="13.35" customHeight="1"/>
    <row r="2496" s="5" customFormat="1" ht="13.35" customHeight="1"/>
    <row r="2497" s="5" customFormat="1" ht="13.35" customHeight="1"/>
    <row r="2498" s="5" customFormat="1" ht="13.35" customHeight="1"/>
    <row r="2499" s="5" customFormat="1" ht="13.35" customHeight="1"/>
    <row r="2500" s="5" customFormat="1" ht="13.35" customHeight="1"/>
    <row r="2501" s="5" customFormat="1" ht="13.35" customHeight="1"/>
    <row r="2502" s="5" customFormat="1" ht="13.35" customHeight="1"/>
    <row r="2503" s="5" customFormat="1" ht="13.35" customHeight="1"/>
    <row r="2504" s="5" customFormat="1" ht="13.35" customHeight="1"/>
    <row r="2505" s="5" customFormat="1" ht="13.35" customHeight="1"/>
    <row r="2506" s="5" customFormat="1" ht="13.35" customHeight="1"/>
    <row r="2507" s="5" customFormat="1" ht="13.35" customHeight="1"/>
    <row r="2508" s="5" customFormat="1" ht="13.35" customHeight="1"/>
    <row r="2509" s="5" customFormat="1" ht="13.35" customHeight="1"/>
    <row r="2510" s="5" customFormat="1" ht="13.35" customHeight="1"/>
    <row r="2511" s="5" customFormat="1" ht="13.35" customHeight="1"/>
    <row r="2512" s="5" customFormat="1" ht="13.35" customHeight="1"/>
    <row r="2513" s="5" customFormat="1" ht="13.35" customHeight="1"/>
    <row r="2514" s="5" customFormat="1" ht="13.35" customHeight="1"/>
    <row r="2515" s="5" customFormat="1" ht="13.35" customHeight="1"/>
    <row r="2516" s="5" customFormat="1" ht="13.35" customHeight="1"/>
    <row r="2517" s="5" customFormat="1" ht="13.35" customHeight="1"/>
    <row r="2518" s="5" customFormat="1" ht="13.35" customHeight="1"/>
    <row r="2519" s="5" customFormat="1" ht="13.35" customHeight="1"/>
    <row r="2520" s="5" customFormat="1" ht="13.35" customHeight="1"/>
    <row r="2521" s="5" customFormat="1" ht="13.35" customHeight="1"/>
    <row r="2522" s="5" customFormat="1" ht="13.35" customHeight="1"/>
    <row r="2523" s="5" customFormat="1" ht="13.35" customHeight="1"/>
    <row r="2524" s="5" customFormat="1" ht="13.35" customHeight="1"/>
    <row r="2525" s="5" customFormat="1" ht="13.35" customHeight="1"/>
    <row r="2526" s="5" customFormat="1" ht="13.35" customHeight="1"/>
    <row r="2527" s="5" customFormat="1" ht="13.35" customHeight="1"/>
    <row r="2528" s="5" customFormat="1" ht="13.35" customHeight="1"/>
    <row r="2529" s="5" customFormat="1" ht="13.35" customHeight="1"/>
    <row r="2530" s="5" customFormat="1" ht="13.35" customHeight="1"/>
    <row r="2531" s="5" customFormat="1" ht="13.35" customHeight="1"/>
    <row r="2532" s="5" customFormat="1" ht="13.35" customHeight="1"/>
    <row r="2533" s="5" customFormat="1" ht="13.35" customHeight="1"/>
    <row r="2534" s="5" customFormat="1" ht="13.35" customHeight="1"/>
    <row r="2535" s="5" customFormat="1" ht="13.35" customHeight="1"/>
    <row r="2536" s="5" customFormat="1" ht="13.35" customHeight="1"/>
    <row r="2537" s="5" customFormat="1" ht="13.35" customHeight="1"/>
    <row r="2538" s="5" customFormat="1" ht="13.35" customHeight="1"/>
    <row r="2539" s="5" customFormat="1" ht="13.35" customHeight="1"/>
    <row r="2540" s="5" customFormat="1" ht="13.35" customHeight="1"/>
    <row r="2541" s="5" customFormat="1" ht="13.35" customHeight="1"/>
    <row r="2542" s="5" customFormat="1" ht="13.35" customHeight="1"/>
    <row r="2543" s="5" customFormat="1" ht="13.35" customHeight="1"/>
    <row r="2544" s="5" customFormat="1" ht="13.35" customHeight="1"/>
    <row r="2545" s="5" customFormat="1" ht="13.35" customHeight="1"/>
    <row r="2546" s="5" customFormat="1" ht="13.35" customHeight="1"/>
    <row r="2547" s="5" customFormat="1" ht="13.35" customHeight="1"/>
    <row r="2548" s="5" customFormat="1" ht="13.35" customHeight="1"/>
    <row r="2549" s="5" customFormat="1" ht="13.35" customHeight="1"/>
    <row r="2550" s="5" customFormat="1" ht="13.35" customHeight="1"/>
    <row r="2551" s="5" customFormat="1" ht="13.35" customHeight="1"/>
    <row r="2552" s="5" customFormat="1" ht="13.35" customHeight="1"/>
    <row r="2553" s="5" customFormat="1" ht="13.35" customHeight="1"/>
    <row r="2554" s="5" customFormat="1" ht="13.35" customHeight="1"/>
    <row r="2555" s="5" customFormat="1" ht="13.35" customHeight="1"/>
    <row r="2556" s="5" customFormat="1" ht="13.35" customHeight="1"/>
    <row r="2557" s="5" customFormat="1" ht="13.35" customHeight="1"/>
    <row r="2558" s="5" customFormat="1" ht="13.35" customHeight="1"/>
    <row r="2559" s="5" customFormat="1" ht="13.35" customHeight="1"/>
    <row r="2560" s="5" customFormat="1" ht="13.35" customHeight="1"/>
    <row r="2561" s="5" customFormat="1" ht="13.35" customHeight="1"/>
    <row r="2562" s="5" customFormat="1" ht="13.35" customHeight="1"/>
    <row r="2563" s="5" customFormat="1" ht="13.35" customHeight="1"/>
    <row r="2564" s="5" customFormat="1" ht="13.35" customHeight="1"/>
    <row r="2565" s="5" customFormat="1" ht="13.35" customHeight="1"/>
    <row r="2566" s="5" customFormat="1" ht="13.35" customHeight="1"/>
    <row r="2567" s="5" customFormat="1" ht="13.35" customHeight="1"/>
    <row r="2568" s="5" customFormat="1" ht="13.35" customHeight="1"/>
    <row r="2569" s="5" customFormat="1" ht="13.35" customHeight="1"/>
    <row r="2570" s="5" customFormat="1" ht="13.35" customHeight="1"/>
    <row r="2571" s="5" customFormat="1" ht="13.35" customHeight="1"/>
    <row r="2572" s="5" customFormat="1" ht="13.35" customHeight="1"/>
    <row r="2573" s="5" customFormat="1" ht="13.35" customHeight="1"/>
    <row r="2574" s="5" customFormat="1" ht="13.35" customHeight="1"/>
    <row r="2575" s="5" customFormat="1" ht="13.35" customHeight="1"/>
    <row r="2576" s="5" customFormat="1" ht="13.35" customHeight="1"/>
    <row r="2577" s="5" customFormat="1" ht="13.35" customHeight="1"/>
    <row r="2578" s="5" customFormat="1" ht="13.35" customHeight="1"/>
    <row r="2579" s="5" customFormat="1" ht="13.35" customHeight="1"/>
    <row r="2580" s="5" customFormat="1" ht="13.35" customHeight="1"/>
    <row r="2581" s="5" customFormat="1" ht="13.35" customHeight="1"/>
    <row r="2582" s="5" customFormat="1" ht="13.35" customHeight="1"/>
    <row r="2583" s="5" customFormat="1" ht="13.35" customHeight="1"/>
    <row r="2584" s="5" customFormat="1" ht="13.35" customHeight="1"/>
    <row r="2585" s="5" customFormat="1" ht="13.35" customHeight="1"/>
    <row r="2586" s="5" customFormat="1" ht="13.35" customHeight="1"/>
    <row r="2587" s="5" customFormat="1" ht="13.35" customHeight="1"/>
    <row r="2588" s="5" customFormat="1" ht="13.35" customHeight="1"/>
    <row r="2589" s="5" customFormat="1" ht="13.35" customHeight="1"/>
    <row r="2590" s="5" customFormat="1" ht="13.35" customHeight="1"/>
    <row r="2591" s="5" customFormat="1" ht="13.35" customHeight="1"/>
    <row r="2592" s="5" customFormat="1" ht="13.35" customHeight="1"/>
    <row r="2593" s="5" customFormat="1" ht="13.35" customHeight="1"/>
    <row r="2594" s="5" customFormat="1" ht="13.35" customHeight="1"/>
    <row r="2595" s="5" customFormat="1" ht="13.35" customHeight="1"/>
    <row r="2596" s="5" customFormat="1" ht="13.35" customHeight="1"/>
    <row r="2597" s="5" customFormat="1" ht="13.35" customHeight="1"/>
    <row r="2598" s="5" customFormat="1" ht="13.35" customHeight="1"/>
    <row r="2599" s="5" customFormat="1" ht="13.35" customHeight="1"/>
    <row r="2600" s="5" customFormat="1" ht="13.35" customHeight="1"/>
    <row r="2601" s="5" customFormat="1" ht="13.35" customHeight="1"/>
    <row r="2602" s="5" customFormat="1" ht="13.35" customHeight="1"/>
    <row r="2603" s="5" customFormat="1" ht="13.35" customHeight="1"/>
    <row r="2604" s="5" customFormat="1" ht="13.35" customHeight="1"/>
    <row r="2605" s="5" customFormat="1" ht="13.35" customHeight="1"/>
    <row r="2606" s="5" customFormat="1" ht="13.35" customHeight="1"/>
    <row r="2607" s="5" customFormat="1" ht="13.35" customHeight="1"/>
    <row r="2608" s="5" customFormat="1" ht="13.35" customHeight="1"/>
    <row r="2609" s="5" customFormat="1" ht="13.35" customHeight="1"/>
    <row r="2610" s="5" customFormat="1" ht="13.35" customHeight="1"/>
    <row r="2611" s="5" customFormat="1" ht="13.35" customHeight="1"/>
    <row r="2612" s="5" customFormat="1" ht="13.35" customHeight="1"/>
    <row r="2613" s="5" customFormat="1" ht="13.35" customHeight="1"/>
    <row r="2614" s="5" customFormat="1" ht="13.35" customHeight="1"/>
    <row r="2615" s="5" customFormat="1" ht="13.35" customHeight="1"/>
    <row r="2616" s="5" customFormat="1" ht="13.35" customHeight="1"/>
    <row r="2617" s="5" customFormat="1" ht="13.35" customHeight="1"/>
    <row r="2618" s="5" customFormat="1" ht="13.35" customHeight="1"/>
    <row r="2619" s="5" customFormat="1" ht="13.35" customHeight="1"/>
    <row r="2620" s="5" customFormat="1" ht="13.35" customHeight="1"/>
    <row r="2621" s="5" customFormat="1" ht="13.35" customHeight="1"/>
    <row r="2622" s="5" customFormat="1" ht="13.35" customHeight="1"/>
    <row r="2623" s="5" customFormat="1" ht="13.35" customHeight="1"/>
    <row r="2624" s="5" customFormat="1" ht="13.35" customHeight="1"/>
    <row r="2625" s="5" customFormat="1" ht="13.35" customHeight="1"/>
    <row r="2626" s="5" customFormat="1" ht="13.35" customHeight="1"/>
    <row r="2627" s="5" customFormat="1" ht="13.35" customHeight="1"/>
    <row r="2628" s="5" customFormat="1" ht="13.35" customHeight="1"/>
    <row r="2629" s="5" customFormat="1" ht="13.35" customHeight="1"/>
    <row r="2630" s="5" customFormat="1" ht="13.35" customHeight="1"/>
    <row r="2631" s="5" customFormat="1" ht="13.35" customHeight="1"/>
    <row r="2632" s="5" customFormat="1" ht="13.35" customHeight="1"/>
    <row r="2633" s="5" customFormat="1" ht="13.35" customHeight="1"/>
    <row r="2634" s="5" customFormat="1" ht="13.35" customHeight="1"/>
    <row r="2635" s="5" customFormat="1" ht="13.35" customHeight="1"/>
    <row r="2636" s="5" customFormat="1" ht="13.35" customHeight="1"/>
    <row r="2637" s="5" customFormat="1" ht="13.35" customHeight="1"/>
    <row r="2638" s="5" customFormat="1" ht="13.35" customHeight="1"/>
    <row r="2639" s="5" customFormat="1" ht="13.35" customHeight="1"/>
    <row r="2640" s="5" customFormat="1" ht="13.35" customHeight="1"/>
    <row r="2641" s="5" customFormat="1" ht="13.35" customHeight="1"/>
    <row r="2642" s="5" customFormat="1" ht="13.35" customHeight="1"/>
    <row r="2643" s="5" customFormat="1" ht="13.35" customHeight="1"/>
    <row r="2644" s="5" customFormat="1" ht="13.35" customHeight="1"/>
    <row r="2645" s="5" customFormat="1" ht="13.35" customHeight="1"/>
    <row r="2646" s="5" customFormat="1" ht="13.35" customHeight="1"/>
    <row r="2647" s="5" customFormat="1" ht="13.35" customHeight="1"/>
    <row r="2648" s="5" customFormat="1" ht="13.35" customHeight="1"/>
    <row r="2649" s="5" customFormat="1" ht="13.35" customHeight="1"/>
    <row r="2650" s="5" customFormat="1" ht="13.35" customHeight="1"/>
    <row r="2651" s="5" customFormat="1" ht="13.35" customHeight="1"/>
    <row r="2652" s="5" customFormat="1" ht="13.35" customHeight="1"/>
    <row r="2653" s="5" customFormat="1" ht="13.35" customHeight="1"/>
    <row r="2654" s="5" customFormat="1" ht="13.35" customHeight="1"/>
    <row r="2655" s="5" customFormat="1" ht="13.35" customHeight="1"/>
    <row r="2656" s="5" customFormat="1" ht="13.35" customHeight="1"/>
    <row r="2657" s="5" customFormat="1" ht="13.35" customHeight="1"/>
    <row r="2658" s="5" customFormat="1" ht="13.35" customHeight="1"/>
    <row r="2659" s="5" customFormat="1" ht="13.35" customHeight="1"/>
    <row r="2660" s="5" customFormat="1" ht="13.35" customHeight="1"/>
    <row r="2661" s="5" customFormat="1" ht="13.35" customHeight="1"/>
    <row r="2662" s="5" customFormat="1" ht="13.35" customHeight="1"/>
    <row r="2663" s="5" customFormat="1" ht="13.35" customHeight="1"/>
    <row r="2664" s="5" customFormat="1" ht="13.35" customHeight="1"/>
    <row r="2665" s="5" customFormat="1" ht="13.35" customHeight="1"/>
    <row r="2666" s="5" customFormat="1" ht="13.35" customHeight="1"/>
    <row r="2667" s="5" customFormat="1" ht="13.35" customHeight="1"/>
    <row r="2668" s="5" customFormat="1" ht="13.35" customHeight="1"/>
    <row r="2669" s="5" customFormat="1" ht="13.35" customHeight="1"/>
    <row r="2670" s="5" customFormat="1" ht="13.35" customHeight="1"/>
    <row r="2671" s="5" customFormat="1" ht="13.35" customHeight="1"/>
    <row r="2672" s="5" customFormat="1" ht="13.35" customHeight="1"/>
    <row r="2673" s="5" customFormat="1" ht="13.35" customHeight="1"/>
    <row r="2674" s="5" customFormat="1" ht="13.35" customHeight="1"/>
    <row r="2675" s="5" customFormat="1" ht="13.35" customHeight="1"/>
    <row r="2676" s="5" customFormat="1" ht="13.35" customHeight="1"/>
    <row r="2677" s="5" customFormat="1" ht="13.35" customHeight="1"/>
    <row r="2678" s="5" customFormat="1" ht="13.35" customHeight="1"/>
    <row r="2679" s="5" customFormat="1" ht="13.35" customHeight="1"/>
    <row r="2680" s="5" customFormat="1" ht="13.35" customHeight="1"/>
    <row r="2681" s="5" customFormat="1" ht="13.35" customHeight="1"/>
    <row r="2682" s="5" customFormat="1" ht="13.35" customHeight="1"/>
    <row r="2683" s="5" customFormat="1" ht="13.35" customHeight="1"/>
    <row r="2684" s="5" customFormat="1" ht="13.35" customHeight="1"/>
    <row r="2685" s="5" customFormat="1" ht="13.35" customHeight="1"/>
    <row r="2686" s="5" customFormat="1" ht="13.35" customHeight="1"/>
    <row r="2687" s="5" customFormat="1" ht="13.35" customHeight="1"/>
    <row r="2688" s="5" customFormat="1" ht="13.35" customHeight="1"/>
    <row r="2689" s="5" customFormat="1" ht="13.35" customHeight="1"/>
    <row r="2690" s="5" customFormat="1" ht="13.35" customHeight="1"/>
    <row r="2691" s="5" customFormat="1" ht="13.35" customHeight="1"/>
    <row r="2692" s="5" customFormat="1" ht="13.35" customHeight="1"/>
    <row r="2693" s="5" customFormat="1" ht="13.35" customHeight="1"/>
    <row r="2694" s="5" customFormat="1" ht="13.35" customHeight="1"/>
    <row r="2695" s="5" customFormat="1" ht="13.35" customHeight="1"/>
    <row r="2696" s="5" customFormat="1" ht="13.35" customHeight="1"/>
    <row r="2697" s="5" customFormat="1" ht="13.35" customHeight="1"/>
    <row r="2698" s="5" customFormat="1" ht="13.35" customHeight="1"/>
    <row r="2699" s="5" customFormat="1" ht="13.35" customHeight="1"/>
    <row r="2700" s="5" customFormat="1" ht="13.35" customHeight="1"/>
    <row r="2701" s="5" customFormat="1" ht="13.35" customHeight="1"/>
    <row r="2702" s="5" customFormat="1" ht="13.35" customHeight="1"/>
    <row r="2703" s="5" customFormat="1" ht="13.35" customHeight="1"/>
    <row r="2704" s="5" customFormat="1" ht="13.35" customHeight="1"/>
    <row r="2705" s="5" customFormat="1" ht="13.35" customHeight="1"/>
    <row r="2706" s="5" customFormat="1" ht="13.35" customHeight="1"/>
    <row r="2707" s="5" customFormat="1" ht="13.35" customHeight="1"/>
    <row r="2708" s="5" customFormat="1" ht="13.35" customHeight="1"/>
    <row r="2709" s="5" customFormat="1" ht="13.35" customHeight="1"/>
    <row r="2710" s="5" customFormat="1" ht="13.35" customHeight="1"/>
    <row r="2711" s="5" customFormat="1" ht="13.35" customHeight="1"/>
    <row r="2712" s="5" customFormat="1" ht="13.35" customHeight="1"/>
    <row r="2713" s="5" customFormat="1" ht="13.35" customHeight="1"/>
    <row r="2714" s="5" customFormat="1" ht="13.35" customHeight="1"/>
    <row r="2715" s="5" customFormat="1" ht="13.35" customHeight="1"/>
    <row r="2716" s="5" customFormat="1" ht="13.35" customHeight="1"/>
    <row r="2717" s="5" customFormat="1" ht="13.35" customHeight="1"/>
    <row r="2718" s="5" customFormat="1" ht="13.35" customHeight="1"/>
    <row r="2719" s="5" customFormat="1" ht="13.35" customHeight="1"/>
    <row r="2720" s="5" customFormat="1" ht="13.35" customHeight="1"/>
    <row r="2721" s="5" customFormat="1" ht="13.35" customHeight="1"/>
    <row r="2722" s="5" customFormat="1" ht="13.35" customHeight="1"/>
    <row r="2723" s="5" customFormat="1" ht="13.35" customHeight="1"/>
    <row r="2724" s="5" customFormat="1" ht="13.35" customHeight="1"/>
    <row r="2725" s="5" customFormat="1" ht="13.35" customHeight="1"/>
    <row r="2726" s="5" customFormat="1" ht="13.35" customHeight="1"/>
    <row r="2727" s="5" customFormat="1" ht="13.35" customHeight="1"/>
    <row r="2728" s="5" customFormat="1" ht="13.35" customHeight="1"/>
    <row r="2729" s="5" customFormat="1" ht="13.35" customHeight="1"/>
    <row r="2730" s="5" customFormat="1" ht="13.35" customHeight="1"/>
    <row r="2731" s="5" customFormat="1" ht="13.35" customHeight="1"/>
    <row r="2732" s="5" customFormat="1" ht="13.35" customHeight="1"/>
    <row r="2733" s="5" customFormat="1" ht="13.35" customHeight="1"/>
    <row r="2734" s="5" customFormat="1" ht="13.35" customHeight="1"/>
    <row r="2735" s="5" customFormat="1" ht="13.35" customHeight="1"/>
    <row r="2736" s="5" customFormat="1" ht="13.35" customHeight="1"/>
    <row r="2737" s="5" customFormat="1" ht="13.35" customHeight="1"/>
    <row r="2738" s="5" customFormat="1" ht="13.35" customHeight="1"/>
    <row r="2739" s="5" customFormat="1" ht="13.35" customHeight="1"/>
    <row r="2740" s="5" customFormat="1" ht="13.35" customHeight="1"/>
    <row r="2741" s="5" customFormat="1" ht="13.35" customHeight="1"/>
    <row r="2742" s="5" customFormat="1" ht="13.35" customHeight="1"/>
    <row r="2743" s="5" customFormat="1" ht="13.35" customHeight="1"/>
    <row r="2744" s="5" customFormat="1" ht="13.35" customHeight="1"/>
    <row r="2745" s="5" customFormat="1" ht="13.35" customHeight="1"/>
    <row r="2746" s="5" customFormat="1" ht="13.35" customHeight="1"/>
    <row r="2747" s="5" customFormat="1" ht="13.35" customHeight="1"/>
    <row r="2748" s="5" customFormat="1" ht="13.35" customHeight="1"/>
    <row r="2749" s="5" customFormat="1" ht="13.35" customHeight="1"/>
    <row r="2750" s="5" customFormat="1" ht="13.35" customHeight="1"/>
    <row r="2751" s="5" customFormat="1" ht="13.35" customHeight="1"/>
    <row r="2752" s="5" customFormat="1" ht="13.35" customHeight="1"/>
    <row r="2753" s="5" customFormat="1" ht="13.35" customHeight="1"/>
    <row r="2754" s="5" customFormat="1" ht="13.35" customHeight="1"/>
    <row r="2755" s="5" customFormat="1" ht="13.35" customHeight="1"/>
    <row r="2756" s="5" customFormat="1" ht="13.35" customHeight="1"/>
    <row r="2757" s="5" customFormat="1" ht="13.35" customHeight="1"/>
    <row r="2758" s="5" customFormat="1" ht="13.35" customHeight="1"/>
    <row r="2759" s="5" customFormat="1" ht="13.35" customHeight="1"/>
    <row r="2760" s="5" customFormat="1" ht="13.35" customHeight="1"/>
    <row r="2761" s="5" customFormat="1" ht="13.35" customHeight="1"/>
    <row r="2762" s="5" customFormat="1" ht="13.35" customHeight="1"/>
    <row r="2763" s="5" customFormat="1" ht="13.35" customHeight="1"/>
    <row r="2764" s="5" customFormat="1" ht="13.35" customHeight="1"/>
    <row r="2765" s="5" customFormat="1" ht="13.35" customHeight="1"/>
    <row r="2766" s="5" customFormat="1" ht="13.35" customHeight="1"/>
    <row r="2767" s="5" customFormat="1" ht="13.35" customHeight="1"/>
    <row r="2768" s="5" customFormat="1" ht="13.35" customHeight="1"/>
    <row r="2769" s="5" customFormat="1" ht="13.35" customHeight="1"/>
    <row r="2770" s="5" customFormat="1" ht="13.35" customHeight="1"/>
    <row r="2771" s="5" customFormat="1" ht="13.35" customHeight="1"/>
    <row r="2772" s="5" customFormat="1" ht="13.35" customHeight="1"/>
    <row r="2773" s="5" customFormat="1" ht="13.35" customHeight="1"/>
    <row r="2774" s="5" customFormat="1" ht="13.35" customHeight="1"/>
    <row r="2775" s="5" customFormat="1" ht="13.35" customHeight="1"/>
    <row r="2776" s="5" customFormat="1" ht="13.35" customHeight="1"/>
    <row r="2777" s="5" customFormat="1" ht="13.35" customHeight="1"/>
    <row r="2778" s="5" customFormat="1" ht="13.35" customHeight="1"/>
    <row r="2779" s="5" customFormat="1" ht="13.35" customHeight="1"/>
    <row r="2780" s="5" customFormat="1" ht="13.35" customHeight="1"/>
    <row r="2781" s="5" customFormat="1" ht="13.35" customHeight="1"/>
    <row r="2782" s="5" customFormat="1" ht="13.35" customHeight="1"/>
    <row r="2783" s="5" customFormat="1" ht="13.35" customHeight="1"/>
    <row r="2784" s="5" customFormat="1" ht="13.35" customHeight="1"/>
    <row r="2785" s="5" customFormat="1" ht="13.35" customHeight="1"/>
    <row r="2786" s="5" customFormat="1" ht="13.35" customHeight="1"/>
    <row r="2787" s="5" customFormat="1" ht="13.35" customHeight="1"/>
    <row r="2788" s="5" customFormat="1" ht="13.35" customHeight="1"/>
    <row r="2789" s="5" customFormat="1" ht="13.35" customHeight="1"/>
    <row r="2790" s="5" customFormat="1" ht="13.35" customHeight="1"/>
    <row r="2791" s="5" customFormat="1" ht="13.35" customHeight="1"/>
    <row r="2792" s="5" customFormat="1" ht="13.35" customHeight="1"/>
    <row r="2793" s="5" customFormat="1" ht="13.35" customHeight="1"/>
    <row r="2794" s="5" customFormat="1" ht="13.35" customHeight="1"/>
    <row r="2795" s="5" customFormat="1" ht="13.35" customHeight="1"/>
    <row r="2796" s="5" customFormat="1" ht="13.35" customHeight="1"/>
    <row r="2797" s="5" customFormat="1" ht="13.35" customHeight="1"/>
    <row r="2798" s="5" customFormat="1" ht="13.35" customHeight="1"/>
    <row r="2799" s="5" customFormat="1" ht="13.35" customHeight="1"/>
    <row r="2800" s="5" customFormat="1" ht="13.35" customHeight="1"/>
    <row r="2801" s="5" customFormat="1" ht="13.35" customHeight="1"/>
    <row r="2802" s="5" customFormat="1" ht="13.35" customHeight="1"/>
    <row r="2803" s="5" customFormat="1" ht="13.35" customHeight="1"/>
    <row r="2804" s="5" customFormat="1" ht="13.35" customHeight="1"/>
    <row r="2805" s="5" customFormat="1" ht="13.35" customHeight="1"/>
    <row r="2806" s="5" customFormat="1" ht="13.35" customHeight="1"/>
    <row r="2807" s="5" customFormat="1" ht="13.35" customHeight="1"/>
    <row r="2808" s="5" customFormat="1" ht="13.35" customHeight="1"/>
    <row r="2809" s="5" customFormat="1" ht="13.35" customHeight="1"/>
    <row r="2810" s="5" customFormat="1" ht="13.35" customHeight="1"/>
    <row r="2811" s="5" customFormat="1" ht="13.35" customHeight="1"/>
    <row r="2812" s="5" customFormat="1" ht="13.35" customHeight="1"/>
    <row r="2813" s="5" customFormat="1" ht="13.35" customHeight="1"/>
    <row r="2814" s="5" customFormat="1" ht="13.35" customHeight="1"/>
    <row r="2815" s="5" customFormat="1" ht="13.35" customHeight="1"/>
    <row r="2816" s="5" customFormat="1" ht="13.35" customHeight="1"/>
    <row r="2817" s="5" customFormat="1" ht="13.35" customHeight="1"/>
    <row r="2818" s="5" customFormat="1" ht="13.35" customHeight="1"/>
    <row r="2819" s="5" customFormat="1" ht="13.35" customHeight="1"/>
    <row r="2820" s="5" customFormat="1" ht="13.35" customHeight="1"/>
    <row r="2821" s="5" customFormat="1" ht="13.35" customHeight="1"/>
    <row r="2822" s="5" customFormat="1" ht="13.35" customHeight="1"/>
    <row r="2823" s="5" customFormat="1" ht="13.35" customHeight="1"/>
    <row r="2824" s="5" customFormat="1" ht="13.35" customHeight="1"/>
    <row r="2825" s="5" customFormat="1" ht="13.35" customHeight="1"/>
    <row r="2826" s="5" customFormat="1" ht="13.35" customHeight="1"/>
    <row r="2827" s="5" customFormat="1" ht="13.35" customHeight="1"/>
    <row r="2828" s="5" customFormat="1" ht="13.35" customHeight="1"/>
    <row r="2829" s="5" customFormat="1" ht="13.35" customHeight="1"/>
    <row r="2830" s="5" customFormat="1" ht="13.35" customHeight="1"/>
    <row r="2831" s="5" customFormat="1" ht="13.35" customHeight="1"/>
    <row r="2832" s="5" customFormat="1" ht="13.35" customHeight="1"/>
    <row r="2833" s="5" customFormat="1" ht="13.35" customHeight="1"/>
    <row r="2834" s="5" customFormat="1" ht="13.35" customHeight="1"/>
    <row r="2835" s="5" customFormat="1" ht="13.35" customHeight="1"/>
    <row r="2836" s="5" customFormat="1" ht="13.35" customHeight="1"/>
    <row r="2837" s="5" customFormat="1" ht="13.35" customHeight="1"/>
    <row r="2838" s="5" customFormat="1" ht="13.35" customHeight="1"/>
    <row r="2839" s="5" customFormat="1" ht="13.35" customHeight="1"/>
    <row r="2840" s="5" customFormat="1" ht="13.35" customHeight="1"/>
    <row r="2841" s="5" customFormat="1" ht="13.35" customHeight="1"/>
    <row r="2842" s="5" customFormat="1" ht="13.35" customHeight="1"/>
    <row r="2843" s="5" customFormat="1" ht="13.35" customHeight="1"/>
    <row r="2844" s="5" customFormat="1" ht="13.35" customHeight="1"/>
    <row r="2845" s="5" customFormat="1" ht="13.35" customHeight="1"/>
    <row r="2846" s="5" customFormat="1" ht="13.35" customHeight="1"/>
    <row r="2847" s="5" customFormat="1" ht="13.35" customHeight="1"/>
    <row r="2848" s="5" customFormat="1" ht="13.35" customHeight="1"/>
    <row r="2849" s="5" customFormat="1" ht="13.35" customHeight="1"/>
    <row r="2850" s="5" customFormat="1" ht="13.35" customHeight="1"/>
    <row r="2851" s="5" customFormat="1" ht="13.35" customHeight="1"/>
    <row r="2852" s="5" customFormat="1" ht="13.35" customHeight="1"/>
    <row r="2853" s="5" customFormat="1" ht="13.35" customHeight="1"/>
    <row r="2854" s="5" customFormat="1" ht="13.35" customHeight="1"/>
    <row r="2855" s="5" customFormat="1" ht="13.35" customHeight="1"/>
    <row r="2856" s="5" customFormat="1" ht="13.35" customHeight="1"/>
    <row r="2857" s="5" customFormat="1" ht="13.35" customHeight="1"/>
    <row r="2858" s="5" customFormat="1" ht="13.35" customHeight="1"/>
    <row r="2859" s="5" customFormat="1" ht="13.35" customHeight="1"/>
    <row r="2860" s="5" customFormat="1" ht="13.35" customHeight="1"/>
    <row r="2861" s="5" customFormat="1" ht="13.35" customHeight="1"/>
    <row r="2862" s="5" customFormat="1" ht="13.35" customHeight="1"/>
    <row r="2863" s="5" customFormat="1" ht="13.35" customHeight="1"/>
    <row r="2864" s="5" customFormat="1" ht="13.35" customHeight="1"/>
    <row r="2865" s="5" customFormat="1" ht="13.35" customHeight="1"/>
    <row r="2866" s="5" customFormat="1" ht="13.35" customHeight="1"/>
    <row r="2867" s="5" customFormat="1" ht="13.35" customHeight="1"/>
    <row r="2868" s="5" customFormat="1" ht="13.35" customHeight="1"/>
    <row r="2869" s="5" customFormat="1" ht="13.35" customHeight="1"/>
    <row r="2870" s="5" customFormat="1" ht="13.35" customHeight="1"/>
    <row r="2871" s="5" customFormat="1" ht="13.35" customHeight="1"/>
    <row r="2872" s="5" customFormat="1" ht="13.35" customHeight="1"/>
    <row r="2873" s="5" customFormat="1" ht="13.35" customHeight="1"/>
    <row r="2874" s="5" customFormat="1" ht="13.35" customHeight="1"/>
    <row r="2875" s="5" customFormat="1" ht="13.35" customHeight="1"/>
    <row r="2876" s="5" customFormat="1" ht="13.35" customHeight="1"/>
    <row r="2877" s="5" customFormat="1" ht="13.35" customHeight="1"/>
    <row r="2878" s="5" customFormat="1" ht="13.35" customHeight="1"/>
    <row r="2879" s="5" customFormat="1" ht="13.35" customHeight="1"/>
    <row r="2880" s="5" customFormat="1" ht="13.35" customHeight="1"/>
    <row r="2881" s="5" customFormat="1" ht="13.35" customHeight="1"/>
    <row r="2882" s="5" customFormat="1" ht="13.35" customHeight="1"/>
    <row r="2883" s="5" customFormat="1" ht="13.35" customHeight="1"/>
    <row r="2884" s="5" customFormat="1" ht="13.35" customHeight="1"/>
    <row r="2885" s="5" customFormat="1" ht="13.35" customHeight="1"/>
    <row r="2886" s="5" customFormat="1" ht="13.35" customHeight="1"/>
    <row r="2887" s="5" customFormat="1" ht="13.35" customHeight="1"/>
    <row r="2888" s="5" customFormat="1" ht="13.35" customHeight="1"/>
    <row r="2889" s="5" customFormat="1" ht="13.35" customHeight="1"/>
    <row r="2890" s="5" customFormat="1" ht="13.35" customHeight="1"/>
    <row r="2891" s="5" customFormat="1" ht="13.35" customHeight="1"/>
    <row r="2892" s="5" customFormat="1" ht="13.35" customHeight="1"/>
    <row r="2893" s="5" customFormat="1" ht="13.35" customHeight="1"/>
    <row r="2894" s="5" customFormat="1" ht="13.35" customHeight="1"/>
    <row r="2895" s="5" customFormat="1" ht="13.35" customHeight="1"/>
    <row r="2896" s="5" customFormat="1" ht="13.35" customHeight="1"/>
    <row r="2897" s="5" customFormat="1" ht="13.35" customHeight="1"/>
    <row r="2898" s="5" customFormat="1" ht="13.35" customHeight="1"/>
    <row r="2899" s="5" customFormat="1" ht="13.35" customHeight="1"/>
    <row r="2900" s="5" customFormat="1" ht="13.35" customHeight="1"/>
    <row r="2901" s="5" customFormat="1" ht="13.35" customHeight="1"/>
    <row r="2902" s="5" customFormat="1" ht="13.35" customHeight="1"/>
    <row r="2903" s="5" customFormat="1" ht="13.35" customHeight="1"/>
    <row r="2904" s="5" customFormat="1" ht="13.35" customHeight="1"/>
    <row r="2905" s="5" customFormat="1" ht="13.35" customHeight="1"/>
    <row r="2906" s="5" customFormat="1" ht="13.35" customHeight="1"/>
    <row r="2907" s="5" customFormat="1" ht="13.35" customHeight="1"/>
    <row r="2908" s="5" customFormat="1" ht="13.35" customHeight="1"/>
    <row r="2909" s="5" customFormat="1" ht="13.35" customHeight="1"/>
    <row r="2910" s="5" customFormat="1" ht="13.35" customHeight="1"/>
    <row r="2911" s="5" customFormat="1" ht="13.35" customHeight="1"/>
    <row r="2912" s="5" customFormat="1" ht="13.35" customHeight="1"/>
    <row r="2913" s="5" customFormat="1" ht="13.35" customHeight="1"/>
    <row r="2914" s="5" customFormat="1" ht="13.35" customHeight="1"/>
    <row r="2915" s="5" customFormat="1" ht="13.35" customHeight="1"/>
    <row r="2916" s="5" customFormat="1" ht="13.35" customHeight="1"/>
    <row r="2917" s="5" customFormat="1" ht="13.35" customHeight="1"/>
    <row r="2918" s="5" customFormat="1" ht="13.35" customHeight="1"/>
    <row r="2919" s="5" customFormat="1" ht="13.35" customHeight="1"/>
    <row r="2920" s="5" customFormat="1" ht="13.35" customHeight="1"/>
    <row r="2921" s="5" customFormat="1" ht="13.35" customHeight="1"/>
    <row r="2922" s="5" customFormat="1" ht="13.35" customHeight="1"/>
    <row r="2923" s="5" customFormat="1" ht="13.35" customHeight="1"/>
    <row r="2924" s="5" customFormat="1" ht="13.35" customHeight="1"/>
    <row r="2925" s="5" customFormat="1" ht="13.35" customHeight="1"/>
    <row r="2926" s="5" customFormat="1" ht="13.35" customHeight="1"/>
    <row r="2927" s="5" customFormat="1" ht="13.35" customHeight="1"/>
    <row r="2928" s="5" customFormat="1" ht="13.35" customHeight="1"/>
    <row r="2929" s="5" customFormat="1" ht="13.35" customHeight="1"/>
    <row r="2930" s="5" customFormat="1" ht="13.35" customHeight="1"/>
    <row r="2931" s="5" customFormat="1" ht="13.35" customHeight="1"/>
    <row r="2932" s="5" customFormat="1" ht="13.35" customHeight="1"/>
    <row r="2933" s="5" customFormat="1" ht="13.35" customHeight="1"/>
    <row r="2934" s="5" customFormat="1" ht="13.35" customHeight="1"/>
    <row r="2935" s="5" customFormat="1" ht="13.35" customHeight="1"/>
    <row r="2936" s="5" customFormat="1" ht="13.35" customHeight="1"/>
    <row r="2937" s="5" customFormat="1" ht="13.35" customHeight="1"/>
    <row r="2938" s="5" customFormat="1" ht="13.35" customHeight="1"/>
    <row r="2939" s="5" customFormat="1" ht="13.35" customHeight="1"/>
    <row r="2940" s="5" customFormat="1" ht="13.35" customHeight="1"/>
    <row r="2941" s="5" customFormat="1" ht="13.35" customHeight="1"/>
    <row r="2942" s="5" customFormat="1" ht="13.35" customHeight="1"/>
    <row r="2943" s="5" customFormat="1" ht="13.35" customHeight="1"/>
    <row r="2944" s="5" customFormat="1" ht="13.35" customHeight="1"/>
    <row r="2945" s="5" customFormat="1" ht="13.35" customHeight="1"/>
    <row r="2946" s="5" customFormat="1" ht="13.35" customHeight="1"/>
    <row r="2947" s="5" customFormat="1" ht="13.35" customHeight="1"/>
    <row r="2948" s="5" customFormat="1" ht="13.35" customHeight="1"/>
    <row r="2949" s="5" customFormat="1" ht="13.35" customHeight="1"/>
    <row r="2950" s="5" customFormat="1" ht="13.35" customHeight="1"/>
    <row r="2951" s="5" customFormat="1" ht="13.35" customHeight="1"/>
    <row r="2952" s="5" customFormat="1" ht="13.35" customHeight="1"/>
    <row r="2953" s="5" customFormat="1" ht="13.35" customHeight="1"/>
    <row r="2954" s="5" customFormat="1" ht="13.35" customHeight="1"/>
    <row r="2955" s="5" customFormat="1" ht="13.35" customHeight="1"/>
    <row r="2956" s="5" customFormat="1" ht="13.35" customHeight="1"/>
    <row r="2957" s="5" customFormat="1" ht="13.35" customHeight="1"/>
    <row r="2958" s="5" customFormat="1" ht="13.35" customHeight="1"/>
    <row r="2959" s="5" customFormat="1" ht="13.35" customHeight="1"/>
    <row r="2960" s="5" customFormat="1" ht="13.35" customHeight="1"/>
    <row r="2961" s="5" customFormat="1" ht="13.35" customHeight="1"/>
    <row r="2962" s="5" customFormat="1" ht="13.35" customHeight="1"/>
    <row r="2963" s="5" customFormat="1" ht="13.35" customHeight="1"/>
    <row r="2964" s="5" customFormat="1" ht="13.35" customHeight="1"/>
    <row r="2965" s="5" customFormat="1" ht="13.35" customHeight="1"/>
    <row r="2966" s="5" customFormat="1" ht="13.35" customHeight="1"/>
    <row r="2967" s="5" customFormat="1" ht="13.35" customHeight="1"/>
    <row r="2968" s="5" customFormat="1" ht="13.35" customHeight="1"/>
    <row r="2969" s="5" customFormat="1" ht="13.35" customHeight="1"/>
    <row r="2970" s="5" customFormat="1" ht="13.35" customHeight="1"/>
    <row r="2971" s="5" customFormat="1" ht="13.35" customHeight="1"/>
    <row r="2972" s="5" customFormat="1" ht="13.35" customHeight="1"/>
    <row r="2973" s="5" customFormat="1" ht="13.35" customHeight="1"/>
    <row r="2974" s="5" customFormat="1" ht="13.35" customHeight="1"/>
    <row r="2975" s="5" customFormat="1" ht="13.35" customHeight="1"/>
    <row r="2976" s="5" customFormat="1" ht="13.35" customHeight="1"/>
    <row r="2977" s="5" customFormat="1" ht="13.35" customHeight="1"/>
    <row r="2978" s="5" customFormat="1" ht="13.35" customHeight="1"/>
    <row r="2979" s="5" customFormat="1" ht="13.35" customHeight="1"/>
    <row r="2980" s="5" customFormat="1" ht="13.35" customHeight="1"/>
    <row r="2981" s="5" customFormat="1" ht="13.35" customHeight="1"/>
    <row r="2982" s="5" customFormat="1" ht="13.35" customHeight="1"/>
    <row r="2983" s="5" customFormat="1" ht="13.35" customHeight="1"/>
    <row r="2984" s="5" customFormat="1" ht="13.35" customHeight="1"/>
    <row r="2985" s="5" customFormat="1" ht="13.35" customHeight="1"/>
    <row r="2986" s="5" customFormat="1" ht="13.35" customHeight="1"/>
    <row r="2987" s="5" customFormat="1" ht="13.35" customHeight="1"/>
    <row r="2988" s="5" customFormat="1" ht="13.35" customHeight="1"/>
    <row r="2989" s="5" customFormat="1" ht="13.35" customHeight="1"/>
    <row r="2990" s="5" customFormat="1" ht="13.35" customHeight="1"/>
    <row r="2991" s="5" customFormat="1" ht="13.35" customHeight="1"/>
    <row r="2992" s="5" customFormat="1" ht="13.35" customHeight="1"/>
    <row r="2993" s="5" customFormat="1" ht="13.35" customHeight="1"/>
    <row r="2994" s="5" customFormat="1" ht="13.35" customHeight="1"/>
    <row r="2995" s="5" customFormat="1" ht="13.35" customHeight="1"/>
    <row r="2996" s="5" customFormat="1" ht="13.35" customHeight="1"/>
    <row r="2997" s="5" customFormat="1" ht="13.35" customHeight="1"/>
    <row r="2998" s="5" customFormat="1" ht="13.35" customHeight="1"/>
    <row r="2999" s="5" customFormat="1" ht="13.35" customHeight="1"/>
    <row r="3000" s="5" customFormat="1" ht="13.35" customHeight="1"/>
    <row r="3001" s="5" customFormat="1" ht="13.35" customHeight="1"/>
    <row r="3002" s="5" customFormat="1" ht="13.35" customHeight="1"/>
    <row r="3003" s="5" customFormat="1" ht="13.35" customHeight="1"/>
    <row r="3004" s="5" customFormat="1" ht="13.35" customHeight="1"/>
    <row r="3005" s="5" customFormat="1" ht="13.35" customHeight="1"/>
    <row r="3006" s="5" customFormat="1" ht="13.35" customHeight="1"/>
    <row r="3007" s="5" customFormat="1" ht="13.35" customHeight="1"/>
    <row r="3008" s="5" customFormat="1" ht="13.35" customHeight="1"/>
    <row r="3009" s="5" customFormat="1" ht="13.35" customHeight="1"/>
    <row r="3010" s="5" customFormat="1" ht="13.35" customHeight="1"/>
    <row r="3011" s="5" customFormat="1" ht="13.35" customHeight="1"/>
    <row r="3012" s="5" customFormat="1" ht="13.35" customHeight="1"/>
    <row r="3013" s="5" customFormat="1" ht="13.35" customHeight="1"/>
    <row r="3014" s="5" customFormat="1" ht="13.35" customHeight="1"/>
    <row r="3015" s="5" customFormat="1" ht="13.35" customHeight="1"/>
    <row r="3016" s="5" customFormat="1" ht="13.35" customHeight="1"/>
    <row r="3017" s="5" customFormat="1" ht="13.35" customHeight="1"/>
    <row r="3018" s="5" customFormat="1" ht="13.35" customHeight="1"/>
    <row r="3019" s="5" customFormat="1" ht="13.35" customHeight="1"/>
    <row r="3020" s="5" customFormat="1" ht="13.35" customHeight="1"/>
    <row r="3021" s="5" customFormat="1" ht="13.35" customHeight="1"/>
    <row r="3022" s="5" customFormat="1" ht="13.35" customHeight="1"/>
    <row r="3023" s="5" customFormat="1" ht="13.35" customHeight="1"/>
    <row r="3024" s="5" customFormat="1" ht="13.35" customHeight="1"/>
    <row r="3025" s="5" customFormat="1" ht="13.35" customHeight="1"/>
    <row r="3026" s="5" customFormat="1" ht="13.35" customHeight="1"/>
    <row r="3027" s="5" customFormat="1" ht="13.35" customHeight="1"/>
    <row r="3028" s="5" customFormat="1" ht="13.35" customHeight="1"/>
    <row r="3029" s="5" customFormat="1" ht="13.35" customHeight="1"/>
    <row r="3030" s="5" customFormat="1" ht="13.35" customHeight="1"/>
    <row r="3031" s="5" customFormat="1" ht="13.35" customHeight="1"/>
    <row r="3032" s="5" customFormat="1" ht="13.35" customHeight="1"/>
    <row r="3033" s="5" customFormat="1" ht="13.35" customHeight="1"/>
    <row r="3034" s="5" customFormat="1" ht="13.35" customHeight="1"/>
    <row r="3035" s="5" customFormat="1" ht="13.35" customHeight="1"/>
    <row r="3036" s="5" customFormat="1" ht="13.35" customHeight="1"/>
    <row r="3037" s="5" customFormat="1" ht="13.35" customHeight="1"/>
    <row r="3038" s="5" customFormat="1" ht="13.35" customHeight="1"/>
    <row r="3039" s="5" customFormat="1" ht="13.35" customHeight="1"/>
    <row r="3040" s="5" customFormat="1" ht="13.35" customHeight="1"/>
    <row r="3041" s="5" customFormat="1" ht="13.35" customHeight="1"/>
    <row r="3042" s="5" customFormat="1" ht="13.35" customHeight="1"/>
    <row r="3043" s="5" customFormat="1" ht="13.35" customHeight="1"/>
    <row r="3044" s="5" customFormat="1" ht="13.35" customHeight="1"/>
    <row r="3045" s="5" customFormat="1" ht="13.35" customHeight="1"/>
    <row r="3046" s="5" customFormat="1" ht="13.35" customHeight="1"/>
    <row r="3047" s="5" customFormat="1" ht="13.35" customHeight="1"/>
    <row r="3048" s="5" customFormat="1" ht="13.35" customHeight="1"/>
    <row r="3049" s="5" customFormat="1" ht="13.35" customHeight="1"/>
    <row r="3050" s="5" customFormat="1" ht="13.35" customHeight="1"/>
    <row r="3051" s="5" customFormat="1" ht="13.35" customHeight="1"/>
    <row r="3052" s="5" customFormat="1" ht="13.35" customHeight="1"/>
    <row r="3053" s="5" customFormat="1" ht="13.35" customHeight="1"/>
    <row r="3054" s="5" customFormat="1" ht="13.35" customHeight="1"/>
    <row r="3055" s="5" customFormat="1" ht="13.35" customHeight="1"/>
    <row r="3056" s="5" customFormat="1" ht="13.35" customHeight="1"/>
    <row r="3057" s="5" customFormat="1" ht="13.35" customHeight="1"/>
    <row r="3058" s="5" customFormat="1" ht="13.35" customHeight="1"/>
    <row r="3059" s="5" customFormat="1" ht="13.35" customHeight="1"/>
    <row r="3060" s="5" customFormat="1" ht="13.35" customHeight="1"/>
    <row r="3061" s="5" customFormat="1" ht="13.35" customHeight="1"/>
    <row r="3062" s="5" customFormat="1" ht="13.35" customHeight="1"/>
    <row r="3063" s="5" customFormat="1" ht="13.35" customHeight="1"/>
    <row r="3064" s="5" customFormat="1" ht="13.35" customHeight="1"/>
    <row r="3065" s="5" customFormat="1" ht="13.35" customHeight="1"/>
    <row r="3066" s="5" customFormat="1" ht="13.35" customHeight="1"/>
    <row r="3067" s="5" customFormat="1" ht="13.35" customHeight="1"/>
    <row r="3068" s="5" customFormat="1" ht="13.35" customHeight="1"/>
    <row r="3069" s="5" customFormat="1" ht="13.35" customHeight="1"/>
    <row r="3070" s="5" customFormat="1" ht="13.35" customHeight="1"/>
    <row r="3071" s="5" customFormat="1" ht="13.35" customHeight="1"/>
    <row r="3072" s="5" customFormat="1" ht="13.35" customHeight="1"/>
    <row r="3073" s="5" customFormat="1" ht="13.35" customHeight="1"/>
    <row r="3074" s="5" customFormat="1" ht="13.35" customHeight="1"/>
    <row r="3075" s="5" customFormat="1" ht="13.35" customHeight="1"/>
    <row r="3076" s="5" customFormat="1" ht="13.35" customHeight="1"/>
    <row r="3077" s="5" customFormat="1" ht="13.35" customHeight="1"/>
    <row r="3078" s="5" customFormat="1" ht="13.35" customHeight="1"/>
    <row r="3079" s="5" customFormat="1" ht="13.35" customHeight="1"/>
    <row r="3080" s="5" customFormat="1" ht="13.35" customHeight="1"/>
    <row r="3081" s="5" customFormat="1" ht="13.35" customHeight="1"/>
    <row r="3082" s="5" customFormat="1" ht="13.35" customHeight="1"/>
    <row r="3083" s="5" customFormat="1" ht="13.35" customHeight="1"/>
    <row r="3084" s="5" customFormat="1" ht="13.35" customHeight="1"/>
    <row r="3085" s="5" customFormat="1" ht="13.35" customHeight="1"/>
    <row r="3086" s="5" customFormat="1" ht="13.35" customHeight="1"/>
    <row r="3087" s="5" customFormat="1" ht="13.35" customHeight="1"/>
    <row r="3088" s="5" customFormat="1" ht="13.35" customHeight="1"/>
    <row r="3089" s="5" customFormat="1" ht="13.35" customHeight="1"/>
    <row r="3090" s="5" customFormat="1" ht="13.35" customHeight="1"/>
    <row r="3091" s="5" customFormat="1" ht="13.35" customHeight="1"/>
    <row r="3092" s="5" customFormat="1" ht="13.35" customHeight="1"/>
    <row r="3093" s="5" customFormat="1" ht="13.35" customHeight="1"/>
    <row r="3094" s="5" customFormat="1" ht="13.35" customHeight="1"/>
    <row r="3095" s="5" customFormat="1" ht="13.35" customHeight="1"/>
    <row r="3096" s="5" customFormat="1" ht="13.35" customHeight="1"/>
    <row r="3097" s="5" customFormat="1" ht="13.35" customHeight="1"/>
    <row r="3098" s="5" customFormat="1" ht="13.35" customHeight="1"/>
    <row r="3099" s="5" customFormat="1" ht="13.35" customHeight="1"/>
    <row r="3100" s="5" customFormat="1" ht="13.35" customHeight="1"/>
    <row r="3101" s="5" customFormat="1" ht="13.35" customHeight="1"/>
    <row r="3102" s="5" customFormat="1" ht="13.35" customHeight="1"/>
    <row r="3103" s="5" customFormat="1" ht="13.35" customHeight="1"/>
    <row r="3104" s="5" customFormat="1" ht="13.35" customHeight="1"/>
    <row r="3105" s="5" customFormat="1" ht="13.35" customHeight="1"/>
    <row r="3106" s="5" customFormat="1" ht="13.35" customHeight="1"/>
    <row r="3107" s="5" customFormat="1" ht="13.35" customHeight="1"/>
    <row r="3108" s="5" customFormat="1" ht="13.35" customHeight="1"/>
    <row r="3109" s="5" customFormat="1" ht="13.35" customHeight="1"/>
    <row r="3110" s="5" customFormat="1" ht="13.35" customHeight="1"/>
    <row r="3111" s="5" customFormat="1" ht="13.35" customHeight="1"/>
    <row r="3112" s="5" customFormat="1" ht="13.35" customHeight="1"/>
    <row r="3113" s="5" customFormat="1" ht="13.35" customHeight="1"/>
    <row r="3114" s="5" customFormat="1" ht="13.35" customHeight="1"/>
    <row r="3115" s="5" customFormat="1" ht="13.35" customHeight="1"/>
    <row r="3116" s="5" customFormat="1" ht="13.35" customHeight="1"/>
    <row r="3117" s="5" customFormat="1" ht="13.35" customHeight="1"/>
    <row r="3118" s="5" customFormat="1" ht="13.35" customHeight="1"/>
    <row r="3119" s="5" customFormat="1" ht="13.35" customHeight="1"/>
    <row r="3120" s="5" customFormat="1" ht="13.35" customHeight="1"/>
    <row r="3121" s="5" customFormat="1" ht="13.35" customHeight="1"/>
    <row r="3122" s="5" customFormat="1" ht="13.35" customHeight="1"/>
    <row r="3123" s="5" customFormat="1" ht="13.35" customHeight="1"/>
    <row r="3124" s="5" customFormat="1" ht="13.35" customHeight="1"/>
    <row r="3125" s="5" customFormat="1" ht="13.35" customHeight="1"/>
    <row r="3126" s="5" customFormat="1" ht="13.35" customHeight="1"/>
    <row r="3127" s="5" customFormat="1" ht="13.35" customHeight="1"/>
    <row r="3128" s="5" customFormat="1" ht="13.35" customHeight="1"/>
    <row r="3129" s="5" customFormat="1" ht="13.35" customHeight="1"/>
    <row r="3130" s="5" customFormat="1" ht="13.35" customHeight="1"/>
    <row r="3131" s="5" customFormat="1" ht="13.35" customHeight="1"/>
    <row r="3132" s="5" customFormat="1" ht="13.35" customHeight="1"/>
    <row r="3133" s="5" customFormat="1" ht="13.35" customHeight="1"/>
    <row r="3134" s="5" customFormat="1" ht="13.35" customHeight="1"/>
    <row r="3135" s="5" customFormat="1" ht="13.35" customHeight="1"/>
    <row r="3136" s="5" customFormat="1" ht="13.35" customHeight="1"/>
    <row r="3137" s="5" customFormat="1" ht="13.35" customHeight="1"/>
    <row r="3138" s="5" customFormat="1" ht="13.35" customHeight="1"/>
    <row r="3139" s="5" customFormat="1" ht="13.35" customHeight="1"/>
    <row r="3140" s="5" customFormat="1" ht="13.35" customHeight="1"/>
    <row r="3141" s="5" customFormat="1" ht="13.35" customHeight="1"/>
    <row r="3142" s="5" customFormat="1" ht="13.35" customHeight="1"/>
    <row r="3143" s="5" customFormat="1" ht="13.35" customHeight="1"/>
    <row r="3144" s="5" customFormat="1" ht="13.35" customHeight="1"/>
    <row r="3145" s="5" customFormat="1" ht="13.35" customHeight="1"/>
    <row r="3146" s="5" customFormat="1" ht="13.35" customHeight="1"/>
    <row r="3147" s="5" customFormat="1" ht="13.35" customHeight="1"/>
    <row r="3148" s="5" customFormat="1" ht="13.35" customHeight="1"/>
    <row r="3149" s="5" customFormat="1" ht="13.35" customHeight="1"/>
    <row r="3150" s="5" customFormat="1" ht="13.35" customHeight="1"/>
    <row r="3151" s="5" customFormat="1" ht="13.35" customHeight="1"/>
    <row r="3152" s="5" customFormat="1" ht="13.35" customHeight="1"/>
    <row r="3153" s="5" customFormat="1" ht="13.35" customHeight="1"/>
    <row r="3154" s="5" customFormat="1" ht="13.35" customHeight="1"/>
    <row r="3155" s="5" customFormat="1" ht="13.35" customHeight="1"/>
    <row r="3156" s="5" customFormat="1" ht="13.35" customHeight="1"/>
    <row r="3157" s="5" customFormat="1" ht="13.35" customHeight="1"/>
    <row r="3158" s="5" customFormat="1" ht="13.35" customHeight="1"/>
    <row r="3159" s="5" customFormat="1" ht="13.35" customHeight="1"/>
    <row r="3160" s="5" customFormat="1" ht="13.35" customHeight="1"/>
    <row r="3161" s="5" customFormat="1" ht="13.35" customHeight="1"/>
    <row r="3162" s="5" customFormat="1" ht="13.35" customHeight="1"/>
    <row r="3163" s="5" customFormat="1" ht="13.35" customHeight="1"/>
    <row r="3164" s="5" customFormat="1" ht="13.35" customHeight="1"/>
    <row r="3165" s="5" customFormat="1" ht="13.35" customHeight="1"/>
    <row r="3166" s="5" customFormat="1" ht="13.35" customHeight="1"/>
    <row r="3167" s="5" customFormat="1" ht="13.35" customHeight="1"/>
    <row r="3168" s="5" customFormat="1" ht="13.35" customHeight="1"/>
    <row r="3169" s="5" customFormat="1" ht="13.35" customHeight="1"/>
    <row r="3170" s="5" customFormat="1" ht="13.35" customHeight="1"/>
    <row r="3171" s="5" customFormat="1" ht="13.35" customHeight="1"/>
    <row r="3172" s="5" customFormat="1" ht="13.35" customHeight="1"/>
    <row r="3173" s="5" customFormat="1" ht="13.35" customHeight="1"/>
    <row r="3174" s="5" customFormat="1" ht="13.35" customHeight="1"/>
    <row r="3175" s="5" customFormat="1" ht="13.35" customHeight="1"/>
    <row r="3176" s="5" customFormat="1" ht="13.35" customHeight="1"/>
    <row r="3177" s="5" customFormat="1" ht="13.35" customHeight="1"/>
    <row r="3178" s="5" customFormat="1" ht="13.35" customHeight="1"/>
    <row r="3179" s="5" customFormat="1" ht="13.35" customHeight="1"/>
    <row r="3180" s="5" customFormat="1" ht="13.35" customHeight="1"/>
    <row r="3181" s="5" customFormat="1" ht="13.35" customHeight="1"/>
    <row r="3182" s="5" customFormat="1" ht="13.35" customHeight="1"/>
    <row r="3183" s="5" customFormat="1" ht="13.35" customHeight="1"/>
    <row r="3184" s="5" customFormat="1" ht="13.35" customHeight="1"/>
    <row r="3185" s="5" customFormat="1" ht="13.35" customHeight="1"/>
    <row r="3186" s="5" customFormat="1" ht="13.35" customHeight="1"/>
    <row r="3187" s="5" customFormat="1" ht="13.35" customHeight="1"/>
    <row r="3188" s="5" customFormat="1" ht="13.35" customHeight="1"/>
    <row r="3189" s="5" customFormat="1" ht="13.35" customHeight="1"/>
    <row r="3190" s="5" customFormat="1" ht="13.35" customHeight="1"/>
    <row r="3191" s="5" customFormat="1" ht="13.35" customHeight="1"/>
    <row r="3192" s="5" customFormat="1" ht="13.35" customHeight="1"/>
    <row r="3193" s="5" customFormat="1" ht="13.35" customHeight="1"/>
    <row r="3194" s="5" customFormat="1" ht="13.35" customHeight="1"/>
    <row r="3195" s="5" customFormat="1" ht="13.35" customHeight="1"/>
    <row r="3196" s="5" customFormat="1" ht="13.35" customHeight="1"/>
    <row r="3197" s="5" customFormat="1" ht="13.35" customHeight="1"/>
    <row r="3198" s="5" customFormat="1" ht="13.35" customHeight="1"/>
    <row r="3199" s="5" customFormat="1" ht="13.35" customHeight="1"/>
    <row r="3200" s="5" customFormat="1" ht="13.35" customHeight="1"/>
    <row r="3201" s="5" customFormat="1" ht="13.35" customHeight="1"/>
    <row r="3202" s="5" customFormat="1" ht="13.35" customHeight="1"/>
    <row r="3203" s="5" customFormat="1" ht="13.35" customHeight="1"/>
    <row r="3204" s="5" customFormat="1" ht="13.35" customHeight="1"/>
    <row r="3205" s="5" customFormat="1" ht="13.35" customHeight="1"/>
    <row r="3206" s="5" customFormat="1" ht="13.35" customHeight="1"/>
    <row r="3207" s="5" customFormat="1" ht="13.35" customHeight="1"/>
    <row r="3208" s="5" customFormat="1" ht="13.35" customHeight="1"/>
    <row r="3209" s="5" customFormat="1" ht="13.35" customHeight="1"/>
    <row r="3210" s="5" customFormat="1" ht="13.35" customHeight="1"/>
    <row r="3211" s="5" customFormat="1" ht="13.35" customHeight="1"/>
    <row r="3212" s="5" customFormat="1" ht="13.35" customHeight="1"/>
    <row r="3213" s="5" customFormat="1" ht="13.35" customHeight="1"/>
    <row r="3214" s="5" customFormat="1" ht="13.35" customHeight="1"/>
    <row r="3215" s="5" customFormat="1" ht="13.35" customHeight="1"/>
    <row r="3216" s="5" customFormat="1" ht="13.35" customHeight="1"/>
    <row r="3217" s="5" customFormat="1" ht="13.35" customHeight="1"/>
    <row r="3218" s="5" customFormat="1" ht="13.35" customHeight="1"/>
    <row r="3219" s="5" customFormat="1" ht="13.35" customHeight="1"/>
    <row r="3220" s="5" customFormat="1" ht="13.35" customHeight="1"/>
    <row r="3221" s="5" customFormat="1" ht="13.35" customHeight="1"/>
    <row r="3222" s="5" customFormat="1" ht="13.35" customHeight="1"/>
    <row r="3223" s="5" customFormat="1" ht="13.35" customHeight="1"/>
    <row r="3224" s="5" customFormat="1" ht="13.35" customHeight="1"/>
    <row r="3225" s="5" customFormat="1" ht="13.35" customHeight="1"/>
    <row r="3226" s="5" customFormat="1" ht="13.35" customHeight="1"/>
    <row r="3227" s="5" customFormat="1" ht="13.35" customHeight="1"/>
    <row r="3228" s="5" customFormat="1" ht="13.35" customHeight="1"/>
    <row r="3229" s="5" customFormat="1" ht="13.35" customHeight="1"/>
    <row r="3230" s="5" customFormat="1" ht="13.35" customHeight="1"/>
    <row r="3231" s="5" customFormat="1" ht="13.35" customHeight="1"/>
    <row r="3232" s="5" customFormat="1" ht="13.35" customHeight="1"/>
    <row r="3233" s="5" customFormat="1" ht="13.35" customHeight="1"/>
    <row r="3234" s="5" customFormat="1" ht="13.35" customHeight="1"/>
    <row r="3235" s="5" customFormat="1" ht="13.35" customHeight="1"/>
    <row r="3236" s="5" customFormat="1" ht="13.35" customHeight="1"/>
    <row r="3237" s="5" customFormat="1" ht="13.35" customHeight="1"/>
    <row r="3238" s="5" customFormat="1" ht="13.35" customHeight="1"/>
    <row r="3239" s="5" customFormat="1" ht="13.35" customHeight="1"/>
    <row r="3240" s="5" customFormat="1" ht="13.35" customHeight="1"/>
    <row r="3241" s="5" customFormat="1" ht="13.35" customHeight="1"/>
    <row r="3242" s="5" customFormat="1" ht="13.35" customHeight="1"/>
    <row r="3243" s="5" customFormat="1" ht="13.35" customHeight="1"/>
    <row r="3244" s="5" customFormat="1" ht="13.35" customHeight="1"/>
    <row r="3245" s="5" customFormat="1" ht="13.35" customHeight="1"/>
    <row r="3246" s="5" customFormat="1" ht="13.35" customHeight="1"/>
    <row r="3247" s="5" customFormat="1" ht="13.35" customHeight="1"/>
    <row r="3248" s="5" customFormat="1" ht="13.35" customHeight="1"/>
    <row r="3249" s="5" customFormat="1" ht="13.35" customHeight="1"/>
    <row r="3250" s="5" customFormat="1" ht="13.35" customHeight="1"/>
    <row r="3251" s="5" customFormat="1" ht="13.35" customHeight="1"/>
    <row r="3252" s="5" customFormat="1" ht="13.35" customHeight="1"/>
    <row r="3253" s="5" customFormat="1" ht="13.35" customHeight="1"/>
    <row r="3254" s="5" customFormat="1" ht="13.35" customHeight="1"/>
    <row r="3255" s="5" customFormat="1" ht="13.35" customHeight="1"/>
    <row r="3256" s="5" customFormat="1" ht="13.35" customHeight="1"/>
    <row r="3257" s="5" customFormat="1" ht="13.35" customHeight="1"/>
    <row r="3258" s="5" customFormat="1" ht="13.35" customHeight="1"/>
    <row r="3259" s="5" customFormat="1" ht="13.35" customHeight="1"/>
    <row r="3260" s="5" customFormat="1" ht="13.35" customHeight="1"/>
    <row r="3261" s="5" customFormat="1" ht="13.35" customHeight="1"/>
    <row r="3262" s="5" customFormat="1" ht="13.35" customHeight="1"/>
    <row r="3263" s="5" customFormat="1" ht="13.35" customHeight="1"/>
    <row r="3264" s="5" customFormat="1" ht="13.35" customHeight="1"/>
    <row r="3265" s="5" customFormat="1" ht="13.35" customHeight="1"/>
    <row r="3266" s="5" customFormat="1" ht="13.35" customHeight="1"/>
    <row r="3267" s="5" customFormat="1" ht="13.35" customHeight="1"/>
    <row r="3268" s="5" customFormat="1" ht="13.35" customHeight="1"/>
    <row r="3269" s="5" customFormat="1" ht="13.35" customHeight="1"/>
    <row r="3270" s="5" customFormat="1" ht="13.35" customHeight="1"/>
    <row r="3271" s="5" customFormat="1" ht="13.35" customHeight="1"/>
    <row r="3272" s="5" customFormat="1" ht="13.35" customHeight="1"/>
    <row r="3273" s="5" customFormat="1" ht="13.35" customHeight="1"/>
    <row r="3274" s="5" customFormat="1" ht="13.35" customHeight="1"/>
    <row r="3275" s="5" customFormat="1" ht="13.35" customHeight="1"/>
    <row r="3276" s="5" customFormat="1" ht="13.35" customHeight="1"/>
    <row r="3277" s="5" customFormat="1" ht="13.35" customHeight="1"/>
    <row r="3278" s="5" customFormat="1" ht="13.35" customHeight="1"/>
  </sheetData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C2:F38"/>
  <sheetViews>
    <sheetView showGridLines="0" topLeftCell="A19" zoomScale="160" zoomScaleNormal="160" workbookViewId="0">
      <selection activeCell="E46" sqref="E46"/>
    </sheetView>
  </sheetViews>
  <sheetFormatPr defaultColWidth="9.140625" defaultRowHeight="12.75"/>
  <cols>
    <col min="1" max="1" width="5.5703125" style="86" customWidth="1"/>
    <col min="2" max="2" width="4.7109375" style="86" customWidth="1"/>
    <col min="3" max="3" width="12.7109375" style="86" customWidth="1"/>
    <col min="4" max="4" width="3.28515625" style="86" customWidth="1"/>
    <col min="5" max="5" width="12.7109375" style="86" customWidth="1"/>
    <col min="6" max="6" width="35.5703125" style="86" customWidth="1"/>
    <col min="7" max="16384" width="9.140625" style="86"/>
  </cols>
  <sheetData>
    <row r="2" spans="3:6">
      <c r="C2" s="84"/>
      <c r="D2" s="84"/>
      <c r="E2" s="84"/>
      <c r="F2" s="85"/>
    </row>
    <row r="3" spans="3:6">
      <c r="C3" s="84" t="s">
        <v>53</v>
      </c>
      <c r="D3" s="84"/>
      <c r="E3" s="84"/>
      <c r="F3" s="85"/>
    </row>
    <row r="4" spans="3:6">
      <c r="C4" s="377" t="s">
        <v>54</v>
      </c>
      <c r="D4" s="378"/>
      <c r="E4" s="379"/>
      <c r="F4" s="87" t="s">
        <v>55</v>
      </c>
    </row>
    <row r="5" spans="3:6">
      <c r="C5" s="88">
        <v>0</v>
      </c>
      <c r="D5" s="89" t="s">
        <v>32</v>
      </c>
      <c r="E5" s="90">
        <v>600000</v>
      </c>
      <c r="F5" s="91" t="s">
        <v>56</v>
      </c>
    </row>
    <row r="6" spans="3:6">
      <c r="C6" s="92">
        <v>600001</v>
      </c>
      <c r="D6" s="93" t="s">
        <v>32</v>
      </c>
      <c r="E6" s="94">
        <v>1000000</v>
      </c>
      <c r="F6" s="91" t="s">
        <v>113</v>
      </c>
    </row>
    <row r="7" spans="3:6">
      <c r="C7" s="92">
        <v>1000000</v>
      </c>
      <c r="D7" s="93" t="s">
        <v>32</v>
      </c>
      <c r="E7" s="94">
        <v>1500000</v>
      </c>
      <c r="F7" s="91" t="s">
        <v>114</v>
      </c>
    </row>
    <row r="8" spans="3:6">
      <c r="C8" s="95">
        <v>1500001</v>
      </c>
      <c r="D8" s="96" t="s">
        <v>33</v>
      </c>
      <c r="E8" s="97"/>
      <c r="F8" s="98" t="s">
        <v>115</v>
      </c>
    </row>
    <row r="9" spans="3:6">
      <c r="C9" s="99" t="s">
        <v>116</v>
      </c>
      <c r="D9" s="99"/>
      <c r="E9" s="99"/>
    </row>
    <row r="11" spans="3:6">
      <c r="C11" s="100" t="s">
        <v>57</v>
      </c>
      <c r="D11" s="100"/>
      <c r="E11" s="100"/>
      <c r="F11" s="85"/>
    </row>
    <row r="12" spans="3:6">
      <c r="C12" s="377" t="s">
        <v>54</v>
      </c>
      <c r="D12" s="378"/>
      <c r="E12" s="379"/>
      <c r="F12" s="87" t="s">
        <v>55</v>
      </c>
    </row>
    <row r="13" spans="3:6">
      <c r="C13" s="88">
        <v>0</v>
      </c>
      <c r="D13" s="89" t="s">
        <v>32</v>
      </c>
      <c r="E13" s="90">
        <v>750000</v>
      </c>
      <c r="F13" s="101" t="s">
        <v>56</v>
      </c>
    </row>
    <row r="14" spans="3:6">
      <c r="C14" s="92">
        <v>750001</v>
      </c>
      <c r="D14" s="93" t="s">
        <v>32</v>
      </c>
      <c r="E14" s="94">
        <v>1250000</v>
      </c>
      <c r="F14" s="91" t="s">
        <v>58</v>
      </c>
    </row>
    <row r="15" spans="3:6">
      <c r="C15" s="92">
        <v>1250001</v>
      </c>
      <c r="D15" s="93" t="s">
        <v>32</v>
      </c>
      <c r="E15" s="94">
        <v>1750000</v>
      </c>
      <c r="F15" s="91" t="s">
        <v>59</v>
      </c>
    </row>
    <row r="16" spans="3:6">
      <c r="C16" s="92">
        <v>1750001</v>
      </c>
      <c r="D16" s="93" t="s">
        <v>32</v>
      </c>
      <c r="E16" s="94">
        <v>2250000</v>
      </c>
      <c r="F16" s="91" t="s">
        <v>60</v>
      </c>
    </row>
    <row r="17" spans="3:6">
      <c r="C17" s="95">
        <v>2250001</v>
      </c>
      <c r="D17" s="96" t="s">
        <v>33</v>
      </c>
      <c r="E17" s="97"/>
      <c r="F17" s="98" t="s">
        <v>61</v>
      </c>
    </row>
    <row r="18" spans="3:6">
      <c r="C18" s="99" t="s">
        <v>62</v>
      </c>
      <c r="D18" s="99"/>
      <c r="E18" s="99"/>
    </row>
    <row r="20" spans="3:6">
      <c r="C20" s="100" t="s">
        <v>63</v>
      </c>
      <c r="D20" s="100"/>
      <c r="E20" s="100"/>
      <c r="F20" s="85"/>
    </row>
    <row r="21" spans="3:6">
      <c r="C21" s="377" t="s">
        <v>54</v>
      </c>
      <c r="D21" s="378"/>
      <c r="E21" s="379"/>
      <c r="F21" s="87" t="s">
        <v>55</v>
      </c>
    </row>
    <row r="22" spans="3:6">
      <c r="C22" s="88">
        <v>0</v>
      </c>
      <c r="D22" s="89" t="s">
        <v>32</v>
      </c>
      <c r="E22" s="90">
        <v>750000</v>
      </c>
      <c r="F22" s="101" t="s">
        <v>56</v>
      </c>
    </row>
    <row r="23" spans="3:6">
      <c r="C23" s="92">
        <v>750001</v>
      </c>
      <c r="D23" s="93" t="s">
        <v>32</v>
      </c>
      <c r="E23" s="94">
        <v>1250000</v>
      </c>
      <c r="F23" s="91" t="s">
        <v>58</v>
      </c>
    </row>
    <row r="24" spans="3:6">
      <c r="C24" s="92">
        <v>1250001</v>
      </c>
      <c r="D24" s="93" t="s">
        <v>32</v>
      </c>
      <c r="E24" s="94">
        <v>1750000</v>
      </c>
      <c r="F24" s="91" t="s">
        <v>59</v>
      </c>
    </row>
    <row r="25" spans="3:6">
      <c r="C25" s="92">
        <v>1750001</v>
      </c>
      <c r="D25" s="93" t="s">
        <v>32</v>
      </c>
      <c r="E25" s="94">
        <v>2250000</v>
      </c>
      <c r="F25" s="91" t="s">
        <v>60</v>
      </c>
    </row>
    <row r="26" spans="3:6">
      <c r="C26" s="92">
        <v>2250001</v>
      </c>
      <c r="D26" s="93" t="s">
        <v>32</v>
      </c>
      <c r="E26" s="94">
        <v>10000000</v>
      </c>
      <c r="F26" s="91" t="s">
        <v>61</v>
      </c>
    </row>
    <row r="27" spans="3:6">
      <c r="C27" s="95">
        <v>10000001</v>
      </c>
      <c r="D27" s="96" t="s">
        <v>33</v>
      </c>
      <c r="E27" s="102"/>
      <c r="F27" s="98" t="s">
        <v>64</v>
      </c>
    </row>
    <row r="28" spans="3:6">
      <c r="C28" s="99" t="s">
        <v>117</v>
      </c>
      <c r="D28" s="99"/>
      <c r="E28" s="99"/>
    </row>
    <row r="30" spans="3:6">
      <c r="C30" s="100" t="s">
        <v>118</v>
      </c>
      <c r="D30" s="100"/>
      <c r="E30" s="100"/>
      <c r="F30" s="85"/>
    </row>
    <row r="31" spans="3:6">
      <c r="C31" s="377" t="s">
        <v>54</v>
      </c>
      <c r="D31" s="378"/>
      <c r="E31" s="379"/>
      <c r="F31" s="87" t="s">
        <v>55</v>
      </c>
    </row>
    <row r="32" spans="3:6">
      <c r="C32" s="88">
        <v>0</v>
      </c>
      <c r="D32" s="89" t="s">
        <v>32</v>
      </c>
      <c r="E32" s="90">
        <v>900000</v>
      </c>
      <c r="F32" s="101" t="s">
        <v>56</v>
      </c>
    </row>
    <row r="33" spans="3:6">
      <c r="C33" s="92">
        <v>900001</v>
      </c>
      <c r="D33" s="93" t="s">
        <v>32</v>
      </c>
      <c r="E33" s="94">
        <v>1250000</v>
      </c>
      <c r="F33" s="91" t="s">
        <v>65</v>
      </c>
    </row>
    <row r="34" spans="3:6">
      <c r="C34" s="92">
        <v>1250001</v>
      </c>
      <c r="D34" s="93" t="s">
        <v>32</v>
      </c>
      <c r="E34" s="94">
        <v>1750000</v>
      </c>
      <c r="F34" s="91" t="s">
        <v>66</v>
      </c>
    </row>
    <row r="35" spans="3:6">
      <c r="C35" s="92">
        <v>1750001</v>
      </c>
      <c r="D35" s="93" t="s">
        <v>32</v>
      </c>
      <c r="E35" s="94">
        <v>2250000</v>
      </c>
      <c r="F35" s="91" t="s">
        <v>67</v>
      </c>
    </row>
    <row r="36" spans="3:6">
      <c r="C36" s="92">
        <v>2250001</v>
      </c>
      <c r="D36" s="93" t="s">
        <v>32</v>
      </c>
      <c r="E36" s="94">
        <v>10000000</v>
      </c>
      <c r="F36" s="91" t="s">
        <v>68</v>
      </c>
    </row>
    <row r="37" spans="3:6">
      <c r="C37" s="95">
        <v>10000001</v>
      </c>
      <c r="D37" s="96" t="s">
        <v>33</v>
      </c>
      <c r="E37" s="102"/>
      <c r="F37" s="98" t="s">
        <v>69</v>
      </c>
    </row>
    <row r="38" spans="3:6">
      <c r="C38" s="99" t="s">
        <v>70</v>
      </c>
      <c r="D38" s="99"/>
      <c r="E38" s="99"/>
    </row>
  </sheetData>
  <mergeCells count="4">
    <mergeCell ref="C4:E4"/>
    <mergeCell ref="C12:E12"/>
    <mergeCell ref="C21:E21"/>
    <mergeCell ref="C31:E31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G11"/>
  <sheetViews>
    <sheetView showGridLines="0" zoomScale="130" zoomScaleNormal="130" workbookViewId="0"/>
  </sheetViews>
  <sheetFormatPr defaultRowHeight="12.75"/>
  <sheetData>
    <row r="1" spans="2:7" s="157" customFormat="1"/>
    <row r="2" spans="2:7" ht="15.75">
      <c r="B2" s="154" t="s">
        <v>94</v>
      </c>
    </row>
    <row r="4" spans="2:7">
      <c r="B4" s="157"/>
      <c r="C4" s="157"/>
      <c r="D4" s="157"/>
      <c r="E4" s="157"/>
      <c r="F4" s="157"/>
      <c r="G4" s="157"/>
    </row>
    <row r="5" spans="2:7" ht="33.75">
      <c r="B5" s="157"/>
      <c r="C5" s="349" t="s">
        <v>123</v>
      </c>
      <c r="D5" s="349" t="s">
        <v>156</v>
      </c>
      <c r="E5" s="350" t="s">
        <v>124</v>
      </c>
      <c r="F5" s="350" t="s">
        <v>125</v>
      </c>
      <c r="G5" s="351" t="s">
        <v>126</v>
      </c>
    </row>
    <row r="6" spans="2:7">
      <c r="B6" s="157"/>
      <c r="C6" s="353" t="s">
        <v>127</v>
      </c>
      <c r="D6" s="354">
        <v>175</v>
      </c>
      <c r="E6" s="352">
        <v>293.5</v>
      </c>
      <c r="F6" s="352">
        <v>96</v>
      </c>
      <c r="G6" s="355">
        <v>293.5</v>
      </c>
    </row>
    <row r="7" spans="2:7">
      <c r="B7" s="157"/>
      <c r="C7" s="353" t="s">
        <v>128</v>
      </c>
      <c r="D7" s="354">
        <v>187.8</v>
      </c>
      <c r="E7" s="352">
        <v>313.5</v>
      </c>
      <c r="F7" s="352">
        <v>104</v>
      </c>
      <c r="G7" s="355">
        <v>313.5</v>
      </c>
    </row>
    <row r="8" spans="2:7">
      <c r="B8" s="157"/>
      <c r="C8" s="353" t="s">
        <v>129</v>
      </c>
      <c r="D8" s="354">
        <v>250</v>
      </c>
      <c r="E8" s="352">
        <v>394</v>
      </c>
      <c r="F8" s="352">
        <v>154</v>
      </c>
      <c r="G8" s="355">
        <v>394</v>
      </c>
    </row>
    <row r="9" spans="2:7">
      <c r="B9" s="157"/>
      <c r="C9" s="353" t="s">
        <v>130</v>
      </c>
      <c r="D9" s="354">
        <v>262</v>
      </c>
      <c r="E9" s="352">
        <v>424</v>
      </c>
      <c r="F9" s="352">
        <v>154</v>
      </c>
      <c r="G9" s="355">
        <v>289</v>
      </c>
    </row>
    <row r="10" spans="2:7">
      <c r="B10" s="157"/>
      <c r="C10" s="356" t="s">
        <v>131</v>
      </c>
      <c r="D10" s="357">
        <v>283</v>
      </c>
      <c r="E10" s="358">
        <v>463</v>
      </c>
      <c r="F10" s="358">
        <v>163</v>
      </c>
      <c r="G10" s="359">
        <v>313</v>
      </c>
    </row>
    <row r="11" spans="2:7">
      <c r="B11" s="157"/>
      <c r="C11" s="360" t="s">
        <v>132</v>
      </c>
      <c r="D11" s="352"/>
      <c r="E11" s="352"/>
      <c r="F11" s="352"/>
      <c r="G11" s="35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2:J15"/>
  <sheetViews>
    <sheetView showGridLines="0" zoomScale="130" zoomScaleNormal="130" workbookViewId="0"/>
  </sheetViews>
  <sheetFormatPr defaultRowHeight="12.75"/>
  <cols>
    <col min="2" max="2" width="34.5703125" customWidth="1"/>
  </cols>
  <sheetData>
    <row r="2" spans="2:10" ht="15.75">
      <c r="B2" s="154" t="s">
        <v>95</v>
      </c>
    </row>
    <row r="4" spans="2:10">
      <c r="B4" s="321" t="s">
        <v>133</v>
      </c>
      <c r="C4" s="322" t="s">
        <v>7</v>
      </c>
      <c r="D4" s="362"/>
      <c r="E4" s="361" t="s">
        <v>8</v>
      </c>
      <c r="F4" s="362"/>
      <c r="G4" s="380" t="s">
        <v>9</v>
      </c>
      <c r="H4" s="381"/>
      <c r="I4" s="380" t="s">
        <v>10</v>
      </c>
      <c r="J4" s="381"/>
    </row>
    <row r="5" spans="2:10" ht="22.5">
      <c r="B5" s="323"/>
      <c r="C5" s="324" t="s">
        <v>134</v>
      </c>
      <c r="D5" s="325" t="s">
        <v>135</v>
      </c>
      <c r="E5" s="326" t="s">
        <v>134</v>
      </c>
      <c r="F5" s="325" t="s">
        <v>135</v>
      </c>
      <c r="G5" s="326" t="s">
        <v>134</v>
      </c>
      <c r="H5" s="325" t="s">
        <v>135</v>
      </c>
      <c r="I5" s="326" t="s">
        <v>134</v>
      </c>
      <c r="J5" s="325" t="s">
        <v>135</v>
      </c>
    </row>
    <row r="6" spans="2:10">
      <c r="B6" s="327" t="s">
        <v>136</v>
      </c>
      <c r="C6" s="328">
        <v>1581.3633139299991</v>
      </c>
      <c r="D6" s="329">
        <v>2907.15669445</v>
      </c>
      <c r="E6" s="330">
        <v>1515.1794399499981</v>
      </c>
      <c r="F6" s="329">
        <v>3467.7670312599944</v>
      </c>
      <c r="G6" s="328">
        <v>1467.0002230799992</v>
      </c>
      <c r="H6" s="329">
        <v>3742.762696250009</v>
      </c>
      <c r="I6" s="363">
        <v>1053.4667042200012</v>
      </c>
      <c r="J6" s="364">
        <v>2920.0249331699911</v>
      </c>
    </row>
    <row r="7" spans="2:10">
      <c r="B7" s="333" t="s">
        <v>137</v>
      </c>
      <c r="C7" s="334">
        <v>597.65468678999912</v>
      </c>
      <c r="D7" s="335">
        <v>1095.1507311100015</v>
      </c>
      <c r="E7" s="334">
        <v>553.56336143999943</v>
      </c>
      <c r="F7" s="335">
        <v>1271.6638889599928</v>
      </c>
      <c r="G7" s="334">
        <v>538.94616358999974</v>
      </c>
      <c r="H7" s="335">
        <v>1372.010840800011</v>
      </c>
      <c r="I7" s="331">
        <v>613.96799202000136</v>
      </c>
      <c r="J7" s="337">
        <v>1674.7342153799898</v>
      </c>
    </row>
    <row r="8" spans="2:10">
      <c r="B8" s="333" t="s">
        <v>138</v>
      </c>
      <c r="C8" s="336">
        <v>963.23033735999979</v>
      </c>
      <c r="D8" s="337">
        <v>1773.9127992999986</v>
      </c>
      <c r="E8" s="338">
        <v>945.02262055999881</v>
      </c>
      <c r="F8" s="337">
        <v>2157.1438280300017</v>
      </c>
      <c r="G8" s="336">
        <v>891.32801710999945</v>
      </c>
      <c r="H8" s="337">
        <v>2274.3250193899985</v>
      </c>
      <c r="I8" s="331">
        <v>416.53092219000013</v>
      </c>
      <c r="J8" s="337">
        <v>1180.301766470001</v>
      </c>
    </row>
    <row r="9" spans="2:10">
      <c r="B9" s="333" t="s">
        <v>139</v>
      </c>
      <c r="C9" s="336">
        <v>20.47828978000009</v>
      </c>
      <c r="D9" s="339">
        <v>38.093164040000076</v>
      </c>
      <c r="E9" s="338">
        <v>16.593457949999898</v>
      </c>
      <c r="F9" s="339">
        <v>38.9593142700001</v>
      </c>
      <c r="G9" s="336">
        <v>36.726042379999782</v>
      </c>
      <c r="H9" s="337">
        <v>96.426836059999289</v>
      </c>
      <c r="I9" s="344">
        <v>22.967790009999874</v>
      </c>
      <c r="J9" s="339">
        <v>64.98895131999987</v>
      </c>
    </row>
    <row r="10" spans="2:10">
      <c r="B10" s="340" t="s">
        <v>140</v>
      </c>
      <c r="C10" s="328">
        <v>246.66021453000002</v>
      </c>
      <c r="D10" s="332">
        <v>245.47313342000004</v>
      </c>
      <c r="E10" s="330">
        <v>156.99378253</v>
      </c>
      <c r="F10" s="332">
        <v>214.27492986999999</v>
      </c>
      <c r="G10" s="328">
        <v>160.40446505999998</v>
      </c>
      <c r="H10" s="329">
        <v>247.06728094999997</v>
      </c>
      <c r="I10" s="331">
        <v>16.666708409999995</v>
      </c>
      <c r="J10" s="332">
        <v>25.889821009999995</v>
      </c>
    </row>
    <row r="11" spans="2:10">
      <c r="B11" s="340" t="s">
        <v>141</v>
      </c>
      <c r="C11" s="331">
        <v>86.436427510000101</v>
      </c>
      <c r="D11" s="332">
        <v>267.20884496000014</v>
      </c>
      <c r="E11" s="341">
        <v>67.129004209999991</v>
      </c>
      <c r="F11" s="332">
        <v>251.33767929999976</v>
      </c>
      <c r="G11" s="331">
        <v>81.307756279999978</v>
      </c>
      <c r="H11" s="332">
        <v>334.71106717000004</v>
      </c>
      <c r="I11" s="331">
        <v>58.143144179999993</v>
      </c>
      <c r="J11" s="332">
        <v>258.98806079999986</v>
      </c>
    </row>
    <row r="12" spans="2:10">
      <c r="B12" s="340" t="s">
        <v>142</v>
      </c>
      <c r="C12" s="331">
        <v>1113.7140979999999</v>
      </c>
      <c r="D12" s="332">
        <v>3436.4529106199998</v>
      </c>
      <c r="E12" s="341">
        <v>1407.617011</v>
      </c>
      <c r="F12" s="332">
        <v>5328.6536736900007</v>
      </c>
      <c r="G12" s="331">
        <v>123.542202</v>
      </c>
      <c r="H12" s="332">
        <v>473.96164052999995</v>
      </c>
      <c r="I12" s="331">
        <v>10.19193048</v>
      </c>
      <c r="J12" s="332">
        <v>31.995543260000005</v>
      </c>
    </row>
    <row r="13" spans="2:10">
      <c r="B13" s="342" t="s">
        <v>34</v>
      </c>
      <c r="C13" s="331"/>
      <c r="D13" s="343">
        <v>43.353303279999636</v>
      </c>
      <c r="E13" s="341"/>
      <c r="F13" s="343">
        <v>20.948528600003556</v>
      </c>
      <c r="G13" s="344"/>
      <c r="H13" s="343">
        <v>238.177095109991</v>
      </c>
      <c r="I13" s="331"/>
      <c r="J13" s="343">
        <v>-211.9178704999913</v>
      </c>
    </row>
    <row r="14" spans="2:10">
      <c r="B14" s="345" t="s">
        <v>143</v>
      </c>
      <c r="C14" s="346">
        <v>3028.1740539699995</v>
      </c>
      <c r="D14" s="347">
        <v>6899.6448867299996</v>
      </c>
      <c r="E14" s="346">
        <v>3146.9192376899982</v>
      </c>
      <c r="F14" s="347">
        <v>9282.9818427199989</v>
      </c>
      <c r="G14" s="346">
        <v>1832.2546464199991</v>
      </c>
      <c r="H14" s="347">
        <v>5036.6797800100003</v>
      </c>
      <c r="I14" s="346">
        <v>1138.4684872900013</v>
      </c>
      <c r="J14" s="347">
        <v>3024.9804877399997</v>
      </c>
    </row>
    <row r="15" spans="2:10">
      <c r="B15" s="348" t="s">
        <v>144</v>
      </c>
      <c r="C15" s="157"/>
      <c r="D15" s="157"/>
      <c r="E15" s="157"/>
      <c r="F15" s="157"/>
      <c r="G15" s="157"/>
      <c r="H15" s="157"/>
      <c r="I15" s="157"/>
      <c r="J15" s="157"/>
    </row>
  </sheetData>
  <mergeCells count="2">
    <mergeCell ref="G4:H4"/>
    <mergeCell ref="I4:J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I17"/>
  <sheetViews>
    <sheetView showGridLines="0" zoomScale="130" zoomScaleNormal="130" workbookViewId="0"/>
  </sheetViews>
  <sheetFormatPr defaultRowHeight="12.75"/>
  <cols>
    <col min="2" max="2" width="19.85546875" customWidth="1"/>
    <col min="9" max="9" width="13.7109375" customWidth="1"/>
  </cols>
  <sheetData>
    <row r="1" spans="2:9" s="157" customFormat="1"/>
    <row r="2" spans="2:9" ht="15.75">
      <c r="B2" s="154" t="s">
        <v>110</v>
      </c>
    </row>
    <row r="3" spans="2:9" ht="9.75" customHeight="1"/>
    <row r="5" spans="2:9" ht="15">
      <c r="B5" s="401" t="s">
        <v>145</v>
      </c>
      <c r="C5" s="402"/>
      <c r="D5" s="402"/>
      <c r="E5" s="402"/>
      <c r="F5" s="402"/>
      <c r="G5" s="402"/>
      <c r="H5" s="402"/>
      <c r="I5" s="403"/>
    </row>
    <row r="6" spans="2:9" ht="30">
      <c r="B6" s="404" t="s">
        <v>4</v>
      </c>
      <c r="C6" s="405" t="s">
        <v>8</v>
      </c>
      <c r="D6" s="406" t="s">
        <v>157</v>
      </c>
      <c r="E6" s="405" t="s">
        <v>9</v>
      </c>
      <c r="F6" s="406" t="str">
        <f>D6</f>
        <v>% of Total</v>
      </c>
      <c r="G6" s="405" t="s">
        <v>10</v>
      </c>
      <c r="H6" s="406" t="str">
        <f>F6</f>
        <v>% of Total</v>
      </c>
      <c r="I6" s="407" t="s">
        <v>146</v>
      </c>
    </row>
    <row r="7" spans="2:9">
      <c r="B7" s="392" t="s">
        <v>147</v>
      </c>
      <c r="C7" s="393">
        <v>701.81474085999992</v>
      </c>
      <c r="D7" s="399">
        <v>0.18927535059724518</v>
      </c>
      <c r="E7" s="393">
        <v>1097.3976219900003</v>
      </c>
      <c r="F7" s="399">
        <v>0.18915201148099192</v>
      </c>
      <c r="G7" s="393">
        <v>1636.8206781700001</v>
      </c>
      <c r="H7" s="399">
        <v>0.21488337300533211</v>
      </c>
      <c r="I7" s="394">
        <v>0.49154749871046755</v>
      </c>
    </row>
    <row r="8" spans="2:9">
      <c r="B8" s="395" t="s">
        <v>148</v>
      </c>
      <c r="C8" s="396">
        <v>0</v>
      </c>
      <c r="D8" s="400">
        <v>0</v>
      </c>
      <c r="E8" s="396">
        <v>0</v>
      </c>
      <c r="F8" s="400">
        <v>0</v>
      </c>
      <c r="G8" s="396">
        <v>0</v>
      </c>
      <c r="H8" s="400">
        <v>0</v>
      </c>
      <c r="I8" s="397">
        <v>0</v>
      </c>
    </row>
    <row r="9" spans="2:9">
      <c r="B9" s="398" t="s">
        <v>149</v>
      </c>
      <c r="C9" s="396">
        <v>93.000870139999989</v>
      </c>
      <c r="D9" s="400">
        <v>2.5081793351942178E-2</v>
      </c>
      <c r="E9" s="396">
        <v>250.17916975</v>
      </c>
      <c r="F9" s="400">
        <v>4.3121920660848884E-2</v>
      </c>
      <c r="G9" s="396">
        <v>352.52453507999996</v>
      </c>
      <c r="H9" s="400">
        <v>4.627975573342516E-2</v>
      </c>
      <c r="I9" s="397">
        <v>0.40908827634319844</v>
      </c>
    </row>
    <row r="10" spans="2:9">
      <c r="B10" s="395" t="s">
        <v>150</v>
      </c>
      <c r="C10" s="396">
        <v>607.54394979000006</v>
      </c>
      <c r="D10" s="400">
        <v>0.16385106696223775</v>
      </c>
      <c r="E10" s="396">
        <v>929.67448303000003</v>
      </c>
      <c r="F10" s="400">
        <v>0.16024255471666968</v>
      </c>
      <c r="G10" s="396">
        <v>590.11376736000011</v>
      </c>
      <c r="H10" s="400">
        <v>7.7470695769173717E-2</v>
      </c>
      <c r="I10" s="397">
        <v>-0.3652468921845653</v>
      </c>
    </row>
    <row r="11" spans="2:9">
      <c r="B11" s="398" t="s">
        <v>151</v>
      </c>
      <c r="C11" s="396">
        <v>154.61790870999991</v>
      </c>
      <c r="D11" s="400">
        <v>4.1699550003518694E-2</v>
      </c>
      <c r="E11" s="396">
        <v>70.248254670000009</v>
      </c>
      <c r="F11" s="400">
        <v>1.2108280907119157E-2</v>
      </c>
      <c r="G11" s="396">
        <v>99.299728889999969</v>
      </c>
      <c r="H11" s="400">
        <v>1.3036162706750743E-2</v>
      </c>
      <c r="I11" s="397">
        <v>0.41355439158556906</v>
      </c>
    </row>
    <row r="12" spans="2:9">
      <c r="B12" s="395" t="s">
        <v>152</v>
      </c>
      <c r="C12" s="396">
        <v>643.06297769999992</v>
      </c>
      <c r="D12" s="400">
        <v>0.17343034204600186</v>
      </c>
      <c r="E12" s="396">
        <v>1628.5395978899999</v>
      </c>
      <c r="F12" s="400">
        <v>0.28070184821317773</v>
      </c>
      <c r="G12" s="396">
        <v>2167.2156756300001</v>
      </c>
      <c r="H12" s="400">
        <v>0.28451413195125624</v>
      </c>
      <c r="I12" s="397">
        <v>0.33077247764680107</v>
      </c>
    </row>
    <row r="13" spans="2:9">
      <c r="B13" s="398" t="s">
        <v>153</v>
      </c>
      <c r="C13" s="396">
        <v>185.28995008000001</v>
      </c>
      <c r="D13" s="400">
        <v>4.997162103002064E-2</v>
      </c>
      <c r="E13" s="396">
        <v>104.89063730000001</v>
      </c>
      <c r="F13" s="400">
        <v>1.8079385842699549E-2</v>
      </c>
      <c r="G13" s="396">
        <v>665.10724441000002</v>
      </c>
      <c r="H13" s="400">
        <v>8.7315910652406181E-2</v>
      </c>
      <c r="I13" s="397">
        <v>5.3409591316307123</v>
      </c>
    </row>
    <row r="14" spans="2:9">
      <c r="B14" s="395" t="s">
        <v>154</v>
      </c>
      <c r="C14" s="396">
        <v>720.43441297999982</v>
      </c>
      <c r="D14" s="400">
        <v>0.19429696778955458</v>
      </c>
      <c r="E14" s="396">
        <v>804.13005683999984</v>
      </c>
      <c r="F14" s="400">
        <v>0.13860319604829283</v>
      </c>
      <c r="G14" s="396">
        <v>850.73024078000014</v>
      </c>
      <c r="H14" s="400">
        <v>0.1116846738891567</v>
      </c>
      <c r="I14" s="397">
        <v>5.7951053493915605E-2</v>
      </c>
    </row>
    <row r="15" spans="2:9">
      <c r="B15" s="398" t="s">
        <v>155</v>
      </c>
      <c r="C15" s="396">
        <v>5.1430790000000002</v>
      </c>
      <c r="D15" s="400">
        <v>1.3870584702758721E-3</v>
      </c>
      <c r="E15" s="396">
        <v>7.8254105299999992</v>
      </c>
      <c r="F15" s="400">
        <v>1.3488202569000307E-3</v>
      </c>
      <c r="G15" s="396">
        <v>12.586313829999998</v>
      </c>
      <c r="H15" s="400">
        <v>1.6523432319524749E-3</v>
      </c>
      <c r="I15" s="397">
        <v>0.60839022844211077</v>
      </c>
    </row>
    <row r="16" spans="2:9">
      <c r="B16" s="395" t="s">
        <v>139</v>
      </c>
      <c r="C16" s="396">
        <v>596.99564200000009</v>
      </c>
      <c r="D16" s="400">
        <v>0.16100624974920322</v>
      </c>
      <c r="E16" s="396">
        <v>908.78514621999989</v>
      </c>
      <c r="F16" s="400">
        <v>0.1566419818733002</v>
      </c>
      <c r="G16" s="396">
        <v>1242.8532359000005</v>
      </c>
      <c r="H16" s="400">
        <v>0.16316295306054665</v>
      </c>
      <c r="I16" s="397">
        <v>0.36759853643022566</v>
      </c>
    </row>
    <row r="17" spans="2:9" ht="15">
      <c r="B17" s="408" t="s">
        <v>1</v>
      </c>
      <c r="C17" s="409">
        <v>3707.9035312599999</v>
      </c>
      <c r="D17" s="410">
        <v>1</v>
      </c>
      <c r="E17" s="409">
        <v>5801.6703782200002</v>
      </c>
      <c r="F17" s="410">
        <v>1</v>
      </c>
      <c r="G17" s="409">
        <v>7617.2514200500009</v>
      </c>
      <c r="H17" s="410">
        <v>1</v>
      </c>
      <c r="I17" s="411">
        <v>0.31294108825035249</v>
      </c>
    </row>
  </sheetData>
  <mergeCells count="1">
    <mergeCell ref="B5:I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I24"/>
  <sheetViews>
    <sheetView showGridLines="0" zoomScale="160" zoomScaleNormal="160" workbookViewId="0"/>
  </sheetViews>
  <sheetFormatPr defaultRowHeight="12.75"/>
  <cols>
    <col min="1" max="1" width="1.140625" customWidth="1"/>
    <col min="2" max="2" width="11.5703125" customWidth="1"/>
    <col min="8" max="8" width="11.7109375" customWidth="1"/>
    <col min="9" max="9" width="14" customWidth="1"/>
  </cols>
  <sheetData>
    <row r="1" spans="1:9">
      <c r="A1" s="159"/>
      <c r="B1" s="169" t="s">
        <v>96</v>
      </c>
      <c r="C1" s="168"/>
      <c r="D1" s="161"/>
      <c r="E1" s="168"/>
      <c r="F1" s="161"/>
      <c r="G1" s="167"/>
      <c r="H1" s="161"/>
      <c r="I1" s="161"/>
    </row>
    <row r="2" spans="1:9" ht="5.25" customHeight="1" thickBot="1">
      <c r="A2" s="159"/>
      <c r="B2" s="169"/>
      <c r="C2" s="168"/>
      <c r="D2" s="161"/>
      <c r="E2" s="168"/>
      <c r="F2" s="161"/>
      <c r="G2" s="167"/>
      <c r="H2" s="161"/>
      <c r="I2" s="161"/>
    </row>
    <row r="3" spans="1:9" ht="18" customHeight="1">
      <c r="A3" s="162"/>
      <c r="B3" s="193" t="s">
        <v>4</v>
      </c>
      <c r="C3" s="188" t="s">
        <v>71</v>
      </c>
      <c r="D3" s="188" t="s">
        <v>92</v>
      </c>
      <c r="E3" s="188" t="s">
        <v>72</v>
      </c>
      <c r="F3" s="188" t="s">
        <v>73</v>
      </c>
      <c r="G3" s="382" t="s">
        <v>89</v>
      </c>
      <c r="H3" s="191" t="s">
        <v>97</v>
      </c>
      <c r="I3" s="170" t="s">
        <v>74</v>
      </c>
    </row>
    <row r="4" spans="1:9" ht="11.25" customHeight="1" thickBot="1">
      <c r="A4" s="162"/>
      <c r="B4" s="180" t="s">
        <v>75</v>
      </c>
      <c r="C4" s="187"/>
      <c r="D4" s="181"/>
      <c r="E4" s="181"/>
      <c r="F4" s="181"/>
      <c r="G4" s="383"/>
      <c r="H4" s="192"/>
      <c r="I4" s="182" t="s">
        <v>93</v>
      </c>
    </row>
    <row r="5" spans="1:9">
      <c r="A5" s="162"/>
      <c r="B5" s="171" t="s">
        <v>79</v>
      </c>
      <c r="C5" s="172">
        <v>50767.158616000001</v>
      </c>
      <c r="D5" s="172">
        <v>26042.083805999999</v>
      </c>
      <c r="E5" s="172">
        <v>15760.621412</v>
      </c>
      <c r="F5" s="172">
        <v>48462.149375000001</v>
      </c>
      <c r="G5" s="166">
        <v>141032.013209</v>
      </c>
      <c r="H5" s="172">
        <v>962783.956962</v>
      </c>
      <c r="I5" s="173">
        <v>0.14648355136080271</v>
      </c>
    </row>
    <row r="6" spans="1:9">
      <c r="A6" s="162"/>
      <c r="B6" s="171" t="s">
        <v>7</v>
      </c>
      <c r="C6" s="172">
        <v>53856.023222000003</v>
      </c>
      <c r="D6" s="172">
        <v>28202.185049</v>
      </c>
      <c r="E6" s="172">
        <v>16830.770360999999</v>
      </c>
      <c r="F6" s="172">
        <v>55357.352478000001</v>
      </c>
      <c r="G6" s="166">
        <v>154246.33111000003</v>
      </c>
      <c r="H6" s="172">
        <v>1003935.117629</v>
      </c>
      <c r="I6" s="174">
        <v>0.1536417328186353</v>
      </c>
    </row>
    <row r="7" spans="1:9">
      <c r="A7" s="162"/>
      <c r="B7" s="171" t="s">
        <v>8</v>
      </c>
      <c r="C7" s="172">
        <v>56597.923989000003</v>
      </c>
      <c r="D7" s="172">
        <v>29600.890929000001</v>
      </c>
      <c r="E7" s="172">
        <v>18802.576427</v>
      </c>
      <c r="F7" s="172">
        <v>54361.223457</v>
      </c>
      <c r="G7" s="166">
        <v>159362.614802</v>
      </c>
      <c r="H7" s="172">
        <v>1038415.388014</v>
      </c>
      <c r="I7" s="174">
        <v>0.15346711599371199</v>
      </c>
    </row>
    <row r="8" spans="1:9">
      <c r="A8" s="162"/>
      <c r="B8" s="171" t="s">
        <v>9</v>
      </c>
      <c r="C8" s="172">
        <v>55311.957584999996</v>
      </c>
      <c r="D8" s="172">
        <v>31797.936166</v>
      </c>
      <c r="E8" s="172">
        <v>20698.121422</v>
      </c>
      <c r="F8" s="172">
        <v>53009.030706999998</v>
      </c>
      <c r="G8" s="166">
        <v>160817.04587999999</v>
      </c>
      <c r="H8" s="172">
        <v>1135534.925421</v>
      </c>
      <c r="I8" s="174">
        <v>0.1416222806360421</v>
      </c>
    </row>
    <row r="9" spans="1:9" ht="13.5" thickBot="1">
      <c r="A9" s="162"/>
      <c r="B9" s="171" t="s">
        <v>10</v>
      </c>
      <c r="C9" s="172">
        <v>54045.474918</v>
      </c>
      <c r="D9" s="172">
        <v>32684.573240000002</v>
      </c>
      <c r="E9" s="172">
        <v>21903.854084999999</v>
      </c>
      <c r="F9" s="172">
        <v>54452.305659999998</v>
      </c>
      <c r="G9" s="166">
        <v>163086.207903</v>
      </c>
      <c r="H9" s="172">
        <v>1091128.2472280001</v>
      </c>
      <c r="I9" s="184">
        <v>0.14946566392843261</v>
      </c>
    </row>
    <row r="10" spans="1:9" ht="21.75" customHeight="1">
      <c r="A10" s="162"/>
      <c r="B10" s="155" t="s">
        <v>4</v>
      </c>
      <c r="C10" s="156" t="s">
        <v>71</v>
      </c>
      <c r="D10" s="156" t="s">
        <v>92</v>
      </c>
      <c r="E10" s="156" t="s">
        <v>72</v>
      </c>
      <c r="F10" s="156" t="s">
        <v>73</v>
      </c>
      <c r="G10" s="189" t="s">
        <v>89</v>
      </c>
      <c r="H10" s="191" t="s">
        <v>97</v>
      </c>
      <c r="I10" s="170" t="s">
        <v>74</v>
      </c>
    </row>
    <row r="11" spans="1:9" ht="10.5" customHeight="1" thickBot="1">
      <c r="A11" s="162"/>
      <c r="B11" s="183" t="s">
        <v>80</v>
      </c>
      <c r="C11" s="181"/>
      <c r="D11" s="181"/>
      <c r="E11" s="181"/>
      <c r="F11" s="181"/>
      <c r="G11" s="190"/>
      <c r="H11" s="192"/>
      <c r="I11" s="182" t="s">
        <v>93</v>
      </c>
    </row>
    <row r="12" spans="1:9">
      <c r="A12" s="162"/>
      <c r="B12" s="171" t="s">
        <v>79</v>
      </c>
      <c r="C12" s="172">
        <v>5160.8230190000004</v>
      </c>
      <c r="D12" s="172">
        <v>11243.760834999999</v>
      </c>
      <c r="E12" s="172">
        <v>2427.915309</v>
      </c>
      <c r="F12" s="172">
        <v>6258.1928180000004</v>
      </c>
      <c r="G12" s="166">
        <v>25090.691981</v>
      </c>
      <c r="H12" s="172">
        <v>1037820.046517</v>
      </c>
      <c r="I12" s="175">
        <v>2.4176341616454797E-2</v>
      </c>
    </row>
    <row r="13" spans="1:9">
      <c r="A13" s="162"/>
      <c r="B13" s="171" t="s">
        <v>7</v>
      </c>
      <c r="C13" s="172">
        <v>5384.4827580000001</v>
      </c>
      <c r="D13" s="172">
        <v>12955.710894</v>
      </c>
      <c r="E13" s="172">
        <v>2862.8955879999999</v>
      </c>
      <c r="F13" s="172">
        <v>6526.7420700000002</v>
      </c>
      <c r="G13" s="166">
        <v>27729.831310000001</v>
      </c>
      <c r="H13" s="172">
        <v>1082830.485046</v>
      </c>
      <c r="I13" s="175">
        <v>2.5608654071853181E-2</v>
      </c>
    </row>
    <row r="14" spans="1:9">
      <c r="A14" s="162"/>
      <c r="B14" s="171" t="s">
        <v>8</v>
      </c>
      <c r="C14" s="172">
        <v>5575.425835</v>
      </c>
      <c r="D14" s="172">
        <v>14379.98553</v>
      </c>
      <c r="E14" s="172">
        <v>3799.2140899999999</v>
      </c>
      <c r="F14" s="172">
        <v>6319.6513830000004</v>
      </c>
      <c r="G14" s="166">
        <v>30074.276838000002</v>
      </c>
      <c r="H14" s="172">
        <v>1093682.2080699999</v>
      </c>
      <c r="I14" s="175">
        <v>2.7498186050837842E-2</v>
      </c>
    </row>
    <row r="15" spans="1:9">
      <c r="A15" s="162"/>
      <c r="B15" s="171" t="s">
        <v>9</v>
      </c>
      <c r="C15" s="172">
        <v>5731.2753460000004</v>
      </c>
      <c r="D15" s="172">
        <v>15593.732018000001</v>
      </c>
      <c r="E15" s="172">
        <v>4192.6085899999998</v>
      </c>
      <c r="F15" s="172">
        <v>6654.7557040000002</v>
      </c>
      <c r="G15" s="166">
        <v>32172.371658</v>
      </c>
      <c r="H15" s="172">
        <v>1089754.3410209999</v>
      </c>
      <c r="I15" s="175">
        <v>2.9522590961057735E-2</v>
      </c>
    </row>
    <row r="16" spans="1:9" ht="13.5" thickBot="1">
      <c r="A16" s="162"/>
      <c r="B16" s="171" t="s">
        <v>10</v>
      </c>
      <c r="C16" s="172">
        <v>5589.9796349999997</v>
      </c>
      <c r="D16" s="172">
        <v>16148.617034999999</v>
      </c>
      <c r="E16" s="172">
        <v>4165.3039680000002</v>
      </c>
      <c r="F16" s="172">
        <v>11942.270774000001</v>
      </c>
      <c r="G16" s="166">
        <v>37846.171411999996</v>
      </c>
      <c r="H16" s="172">
        <v>1047092.386863</v>
      </c>
      <c r="I16" s="175">
        <v>3.6144061294709547E-2</v>
      </c>
    </row>
    <row r="17" spans="1:9" ht="21" customHeight="1">
      <c r="A17" s="162"/>
      <c r="B17" s="155" t="s">
        <v>4</v>
      </c>
      <c r="C17" s="156" t="s">
        <v>71</v>
      </c>
      <c r="D17" s="156" t="s">
        <v>92</v>
      </c>
      <c r="E17" s="156" t="s">
        <v>72</v>
      </c>
      <c r="F17" s="156" t="s">
        <v>73</v>
      </c>
      <c r="G17" s="189" t="s">
        <v>89</v>
      </c>
      <c r="H17" s="191" t="s">
        <v>97</v>
      </c>
      <c r="I17" s="170" t="s">
        <v>74</v>
      </c>
    </row>
    <row r="18" spans="1:9" ht="14.25" customHeight="1" thickBot="1">
      <c r="A18" s="162"/>
      <c r="B18" s="183" t="s">
        <v>81</v>
      </c>
      <c r="C18" s="181"/>
      <c r="D18" s="181"/>
      <c r="E18" s="181"/>
      <c r="F18" s="181"/>
      <c r="G18" s="190"/>
      <c r="H18" s="192"/>
      <c r="I18" s="182" t="s">
        <v>93</v>
      </c>
    </row>
    <row r="19" spans="1:9">
      <c r="A19" s="162"/>
      <c r="B19" s="171" t="s">
        <v>79</v>
      </c>
      <c r="C19" s="164">
        <v>45606.335596999998</v>
      </c>
      <c r="D19" s="164">
        <v>14798.322971</v>
      </c>
      <c r="E19" s="164">
        <v>13332.706103</v>
      </c>
      <c r="F19" s="164">
        <v>42203.956556999998</v>
      </c>
      <c r="G19" s="186">
        <v>115941.321228</v>
      </c>
      <c r="H19" s="163">
        <v>-75036.089554999955</v>
      </c>
      <c r="I19" s="175"/>
    </row>
    <row r="20" spans="1:9">
      <c r="A20" s="162"/>
      <c r="B20" s="171" t="s">
        <v>7</v>
      </c>
      <c r="C20" s="164">
        <v>48471.540464000005</v>
      </c>
      <c r="D20" s="164">
        <v>15246.474155</v>
      </c>
      <c r="E20" s="164">
        <v>13967.874773</v>
      </c>
      <c r="F20" s="164">
        <v>48830.610408</v>
      </c>
      <c r="G20" s="165">
        <v>126516.49980000002</v>
      </c>
      <c r="H20" s="163">
        <v>-78895.367417000001</v>
      </c>
      <c r="I20" s="175"/>
    </row>
    <row r="21" spans="1:9">
      <c r="A21" s="162"/>
      <c r="B21" s="171" t="s">
        <v>8</v>
      </c>
      <c r="C21" s="164">
        <v>51022.498154000001</v>
      </c>
      <c r="D21" s="164">
        <v>15220.905399000001</v>
      </c>
      <c r="E21" s="164">
        <v>15003.362337</v>
      </c>
      <c r="F21" s="164">
        <v>48041.572073999996</v>
      </c>
      <c r="G21" s="165">
        <v>129288.33796399999</v>
      </c>
      <c r="H21" s="163">
        <v>-55266.82005599991</v>
      </c>
      <c r="I21" s="175"/>
    </row>
    <row r="22" spans="1:9">
      <c r="A22" s="162"/>
      <c r="B22" s="171" t="s">
        <v>9</v>
      </c>
      <c r="C22" s="164">
        <v>49580.682238999994</v>
      </c>
      <c r="D22" s="164">
        <v>16204.204147999999</v>
      </c>
      <c r="E22" s="164">
        <v>16505.512832</v>
      </c>
      <c r="F22" s="164">
        <v>46354.275002999995</v>
      </c>
      <c r="G22" s="165">
        <v>128644.67422199997</v>
      </c>
      <c r="H22" s="163">
        <v>45780.584400000051</v>
      </c>
      <c r="I22" s="175"/>
    </row>
    <row r="23" spans="1:9" ht="13.5" thickBot="1">
      <c r="A23" s="162"/>
      <c r="B23" s="176" t="s">
        <v>10</v>
      </c>
      <c r="C23" s="177">
        <v>48455.495282999997</v>
      </c>
      <c r="D23" s="177">
        <v>16535.956205000002</v>
      </c>
      <c r="E23" s="177">
        <v>17738.550116999999</v>
      </c>
      <c r="F23" s="177">
        <v>42510.034885999994</v>
      </c>
      <c r="G23" s="178">
        <v>125240.03649099999</v>
      </c>
      <c r="H23" s="185">
        <v>44035.860365000088</v>
      </c>
      <c r="I23" s="179"/>
    </row>
    <row r="24" spans="1:9">
      <c r="A24" s="159"/>
      <c r="B24" s="160" t="s">
        <v>98</v>
      </c>
      <c r="C24" s="159"/>
      <c r="D24" s="159"/>
      <c r="E24" s="159"/>
      <c r="F24" s="159"/>
      <c r="G24" s="158"/>
      <c r="H24" s="159"/>
      <c r="I24" s="159"/>
    </row>
  </sheetData>
  <mergeCells count="1">
    <mergeCell ref="G3:G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K3307"/>
  <sheetViews>
    <sheetView showGridLines="0" zoomScale="145" zoomScaleNormal="145" zoomScaleSheetLayoutView="100" workbookViewId="0"/>
  </sheetViews>
  <sheetFormatPr defaultColWidth="9.140625" defaultRowHeight="12.75"/>
  <cols>
    <col min="1" max="1" width="1" style="121" customWidth="1"/>
    <col min="2" max="2" width="0.85546875" style="146" customWidth="1"/>
    <col min="3" max="8" width="10.7109375" style="146" customWidth="1"/>
    <col min="9" max="10" width="10.7109375" style="148" customWidth="1"/>
    <col min="11" max="11" width="10.7109375" style="149" customWidth="1"/>
    <col min="12" max="16384" width="9.140625" style="150"/>
  </cols>
  <sheetData>
    <row r="2" spans="1:11" s="121" customFormat="1" ht="15" customHeight="1">
      <c r="B2" s="122" t="s">
        <v>91</v>
      </c>
      <c r="C2" s="122"/>
      <c r="D2" s="123"/>
      <c r="E2" s="124"/>
      <c r="F2" s="123"/>
      <c r="G2" s="124"/>
      <c r="H2" s="125"/>
      <c r="I2" s="124"/>
      <c r="J2" s="124"/>
    </row>
    <row r="3" spans="1:11" s="121" customFormat="1" ht="4.5" customHeight="1">
      <c r="B3" s="122"/>
      <c r="C3" s="122"/>
      <c r="D3" s="123"/>
      <c r="E3" s="124"/>
      <c r="F3" s="123"/>
      <c r="G3" s="124"/>
      <c r="H3" s="125"/>
      <c r="I3" s="124"/>
      <c r="J3" s="124"/>
    </row>
    <row r="4" spans="1:11" s="121" customFormat="1" ht="13.35" customHeight="1">
      <c r="A4" s="126"/>
      <c r="B4" s="127"/>
      <c r="C4" s="128" t="s">
        <v>4</v>
      </c>
      <c r="D4" s="129" t="s">
        <v>71</v>
      </c>
      <c r="E4" s="129" t="s">
        <v>92</v>
      </c>
      <c r="F4" s="129" t="s">
        <v>72</v>
      </c>
      <c r="G4" s="129" t="s">
        <v>73</v>
      </c>
      <c r="H4" s="384" t="s">
        <v>89</v>
      </c>
      <c r="I4" s="384" t="s">
        <v>82</v>
      </c>
      <c r="J4" s="384" t="s">
        <v>83</v>
      </c>
    </row>
    <row r="5" spans="1:11" s="121" customFormat="1" ht="13.35" customHeight="1">
      <c r="A5" s="126"/>
      <c r="B5" s="130"/>
      <c r="C5" s="131"/>
      <c r="D5" s="132"/>
      <c r="E5" s="132"/>
      <c r="F5" s="132"/>
      <c r="G5" s="132"/>
      <c r="H5" s="385"/>
      <c r="I5" s="385"/>
      <c r="J5" s="385"/>
    </row>
    <row r="6" spans="1:11" s="121" customFormat="1" ht="13.35" hidden="1" customHeight="1">
      <c r="A6" s="126"/>
      <c r="B6" s="133"/>
      <c r="C6" s="134" t="s">
        <v>76</v>
      </c>
      <c r="D6" s="135">
        <v>433.44900000000001</v>
      </c>
      <c r="E6" s="135">
        <v>54.948999999999998</v>
      </c>
      <c r="F6" s="135">
        <v>184.54499999999999</v>
      </c>
      <c r="G6" s="135">
        <v>601.18399999999997</v>
      </c>
      <c r="H6" s="136">
        <f t="shared" ref="H6:H13" si="0">SUM(D6:G6)</f>
        <v>1274.127</v>
      </c>
      <c r="I6" s="135">
        <v>49917.396999999997</v>
      </c>
      <c r="J6" s="136">
        <v>51191.523999999998</v>
      </c>
    </row>
    <row r="7" spans="1:11" s="121" customFormat="1" ht="13.35" hidden="1" customHeight="1">
      <c r="A7" s="126"/>
      <c r="B7" s="133"/>
      <c r="C7" s="134" t="s">
        <v>77</v>
      </c>
      <c r="D7" s="135">
        <v>427.15300000000002</v>
      </c>
      <c r="E7" s="135">
        <v>146.624</v>
      </c>
      <c r="F7" s="135">
        <v>157.75800000000001</v>
      </c>
      <c r="G7" s="135">
        <v>571.06700000000001</v>
      </c>
      <c r="H7" s="136">
        <f t="shared" si="0"/>
        <v>1302.6020000000001</v>
      </c>
      <c r="I7" s="135">
        <v>60134.792999999998</v>
      </c>
      <c r="J7" s="136">
        <v>61437.394999999997</v>
      </c>
    </row>
    <row r="8" spans="1:11" s="121" customFormat="1" ht="13.35" hidden="1" customHeight="1">
      <c r="A8" s="126"/>
      <c r="B8" s="133"/>
      <c r="C8" s="134" t="s">
        <v>78</v>
      </c>
      <c r="D8" s="135">
        <v>459.06</v>
      </c>
      <c r="E8" s="135">
        <v>132.58699999999999</v>
      </c>
      <c r="F8" s="135">
        <v>161.51599999999999</v>
      </c>
      <c r="G8" s="135">
        <v>846.95100000000002</v>
      </c>
      <c r="H8" s="136">
        <f t="shared" si="0"/>
        <v>1600.114</v>
      </c>
      <c r="I8" s="135">
        <v>68007.471000000005</v>
      </c>
      <c r="J8" s="136">
        <v>69607.585000000006</v>
      </c>
    </row>
    <row r="9" spans="1:11" s="121" customFormat="1" ht="13.35" customHeight="1">
      <c r="A9" s="126"/>
      <c r="B9" s="133"/>
      <c r="C9" s="134" t="s">
        <v>79</v>
      </c>
      <c r="D9" s="135">
        <v>476.50200000000001</v>
      </c>
      <c r="E9" s="135">
        <v>162.554</v>
      </c>
      <c r="F9" s="135">
        <v>232.815</v>
      </c>
      <c r="G9" s="135">
        <v>960.76300000000003</v>
      </c>
      <c r="H9" s="136">
        <f t="shared" si="0"/>
        <v>1832.634</v>
      </c>
      <c r="I9" s="135">
        <v>73748.873000000007</v>
      </c>
      <c r="J9" s="136">
        <v>75581.507000000012</v>
      </c>
      <c r="K9" s="137"/>
    </row>
    <row r="10" spans="1:11" s="121" customFormat="1" ht="13.35" customHeight="1">
      <c r="A10" s="126"/>
      <c r="B10" s="133"/>
      <c r="C10" s="134" t="s">
        <v>7</v>
      </c>
      <c r="D10" s="135">
        <v>393.53199999999998</v>
      </c>
      <c r="E10" s="135">
        <v>193.458</v>
      </c>
      <c r="F10" s="135">
        <v>224.96199999999999</v>
      </c>
      <c r="G10" s="135">
        <v>962.65300000000002</v>
      </c>
      <c r="H10" s="136">
        <f t="shared" si="0"/>
        <v>1774.605</v>
      </c>
      <c r="I10" s="135">
        <v>74200.044999999998</v>
      </c>
      <c r="J10" s="136">
        <v>75974.649999999994</v>
      </c>
      <c r="K10" s="137"/>
    </row>
    <row r="11" spans="1:11" s="121" customFormat="1" ht="13.35" customHeight="1">
      <c r="A11" s="126"/>
      <c r="B11" s="133"/>
      <c r="C11" s="134" t="s">
        <v>8</v>
      </c>
      <c r="D11" s="135">
        <v>745.32100000000003</v>
      </c>
      <c r="E11" s="135">
        <v>209.67699999999999</v>
      </c>
      <c r="F11" s="135">
        <v>210.90299999999999</v>
      </c>
      <c r="G11" s="135">
        <v>1173.6969999999999</v>
      </c>
      <c r="H11" s="136">
        <f t="shared" si="0"/>
        <v>2339.598</v>
      </c>
      <c r="I11" s="135">
        <v>82001.307000000001</v>
      </c>
      <c r="J11" s="136">
        <v>84340.904999999999</v>
      </c>
      <c r="K11" s="137"/>
    </row>
    <row r="12" spans="1:11" s="121" customFormat="1" ht="13.35" customHeight="1">
      <c r="A12" s="126"/>
      <c r="B12" s="133"/>
      <c r="C12" s="134" t="s">
        <v>9</v>
      </c>
      <c r="D12" s="135">
        <v>555.56539999999995</v>
      </c>
      <c r="E12" s="135">
        <v>214.429057</v>
      </c>
      <c r="F12" s="135">
        <v>245.86738839</v>
      </c>
      <c r="G12" s="135">
        <v>1197.7981858000001</v>
      </c>
      <c r="H12" s="136">
        <f t="shared" si="0"/>
        <v>2213.6600311900002</v>
      </c>
      <c r="I12" s="135">
        <v>82535.423697000006</v>
      </c>
      <c r="J12" s="136">
        <v>84749.083728190002</v>
      </c>
      <c r="K12" s="137"/>
    </row>
    <row r="13" spans="1:11" s="121" customFormat="1" ht="13.35" customHeight="1">
      <c r="A13" s="126"/>
      <c r="B13" s="133"/>
      <c r="C13" s="134" t="s">
        <v>10</v>
      </c>
      <c r="D13" s="135">
        <v>855.03800000000001</v>
      </c>
      <c r="E13" s="135">
        <v>222.42099999999999</v>
      </c>
      <c r="F13" s="135">
        <v>203.58</v>
      </c>
      <c r="G13" s="135">
        <v>1276.3530000000001</v>
      </c>
      <c r="H13" s="136">
        <f t="shared" si="0"/>
        <v>2557.3919999999998</v>
      </c>
      <c r="I13" s="135">
        <v>87731.112999999998</v>
      </c>
      <c r="J13" s="136">
        <v>90288.505000000005</v>
      </c>
      <c r="K13" s="137"/>
    </row>
    <row r="14" spans="1:11" s="124" customFormat="1" ht="13.35" customHeight="1">
      <c r="A14" s="126"/>
      <c r="B14" s="138"/>
      <c r="C14" s="139" t="s">
        <v>84</v>
      </c>
      <c r="D14" s="103"/>
      <c r="E14" s="103"/>
      <c r="F14" s="103"/>
      <c r="G14" s="103"/>
      <c r="H14" s="104"/>
      <c r="I14" s="103"/>
      <c r="J14" s="104"/>
    </row>
    <row r="15" spans="1:11" s="121" customFormat="1" ht="13.35" hidden="1" customHeight="1">
      <c r="A15" s="126"/>
      <c r="B15" s="133"/>
      <c r="C15" s="134" t="s">
        <v>76</v>
      </c>
      <c r="D15" s="105">
        <f t="shared" ref="D15:I22" si="1">D6/$J6</f>
        <v>8.4672025001638947E-3</v>
      </c>
      <c r="E15" s="105">
        <f t="shared" si="1"/>
        <v>1.0734003543242823E-3</v>
      </c>
      <c r="F15" s="105">
        <f t="shared" si="1"/>
        <v>3.6049913262984705E-3</v>
      </c>
      <c r="G15" s="105">
        <f t="shared" si="1"/>
        <v>1.1743819152561272E-2</v>
      </c>
      <c r="H15" s="106">
        <f t="shared" si="1"/>
        <v>2.4889413333347918E-2</v>
      </c>
      <c r="I15" s="105">
        <f t="shared" si="1"/>
        <v>0.97511058666665207</v>
      </c>
      <c r="J15" s="106">
        <v>1</v>
      </c>
    </row>
    <row r="16" spans="1:11" s="121" customFormat="1" ht="13.35" hidden="1" customHeight="1">
      <c r="A16" s="126"/>
      <c r="B16" s="133"/>
      <c r="C16" s="134" t="s">
        <v>77</v>
      </c>
      <c r="D16" s="105">
        <f t="shared" si="1"/>
        <v>6.9526548122686525E-3</v>
      </c>
      <c r="E16" s="105">
        <f t="shared" si="1"/>
        <v>2.3865595212817863E-3</v>
      </c>
      <c r="F16" s="105">
        <f t="shared" si="1"/>
        <v>2.5677846529788581E-3</v>
      </c>
      <c r="G16" s="105">
        <f t="shared" si="1"/>
        <v>9.2951043904123867E-3</v>
      </c>
      <c r="H16" s="106">
        <f t="shared" si="1"/>
        <v>2.1202103376941686E-2</v>
      </c>
      <c r="I16" s="105">
        <f t="shared" si="1"/>
        <v>0.97879789662305838</v>
      </c>
      <c r="J16" s="106">
        <v>1</v>
      </c>
    </row>
    <row r="17" spans="1:10" s="121" customFormat="1" ht="13.35" hidden="1" customHeight="1">
      <c r="A17" s="126"/>
      <c r="B17" s="133"/>
      <c r="C17" s="134" t="s">
        <v>78</v>
      </c>
      <c r="D17" s="105">
        <f t="shared" si="1"/>
        <v>6.5949709359978508E-3</v>
      </c>
      <c r="E17" s="105">
        <f t="shared" si="1"/>
        <v>1.9047780496909924E-3</v>
      </c>
      <c r="F17" s="105">
        <f t="shared" si="1"/>
        <v>2.3203793092376351E-3</v>
      </c>
      <c r="G17" s="105">
        <f t="shared" si="1"/>
        <v>1.2167510193034279E-2</v>
      </c>
      <c r="H17" s="106">
        <f t="shared" si="1"/>
        <v>2.2987638487960756E-2</v>
      </c>
      <c r="I17" s="105">
        <f t="shared" si="1"/>
        <v>0.97701236151203918</v>
      </c>
      <c r="J17" s="106">
        <v>1</v>
      </c>
    </row>
    <row r="18" spans="1:10" s="121" customFormat="1" ht="13.35" customHeight="1">
      <c r="A18" s="126"/>
      <c r="B18" s="133"/>
      <c r="C18" s="134" t="s">
        <v>79</v>
      </c>
      <c r="D18" s="105">
        <f t="shared" si="1"/>
        <v>6.3044786868300994E-3</v>
      </c>
      <c r="E18" s="105">
        <f t="shared" si="1"/>
        <v>2.1507112844415762E-3</v>
      </c>
      <c r="F18" s="105">
        <f t="shared" si="1"/>
        <v>3.080316988122504E-3</v>
      </c>
      <c r="G18" s="105">
        <f t="shared" si="1"/>
        <v>1.2711614760473087E-2</v>
      </c>
      <c r="H18" s="106">
        <f t="shared" si="1"/>
        <v>2.4247121719867266E-2</v>
      </c>
      <c r="I18" s="105">
        <f t="shared" si="1"/>
        <v>0.97575287828013268</v>
      </c>
      <c r="J18" s="106">
        <v>1</v>
      </c>
    </row>
    <row r="19" spans="1:10" s="121" customFormat="1" ht="13.35" customHeight="1">
      <c r="A19" s="126"/>
      <c r="B19" s="133"/>
      <c r="C19" s="134" t="s">
        <v>7</v>
      </c>
      <c r="D19" s="105">
        <f t="shared" si="1"/>
        <v>5.1797803609493435E-3</v>
      </c>
      <c r="E19" s="105">
        <f t="shared" si="1"/>
        <v>2.5463493415237848E-3</v>
      </c>
      <c r="F19" s="105">
        <f t="shared" si="1"/>
        <v>2.9610139697912397E-3</v>
      </c>
      <c r="G19" s="105">
        <f t="shared" si="1"/>
        <v>1.2670713191834384E-2</v>
      </c>
      <c r="H19" s="106">
        <f t="shared" si="1"/>
        <v>2.3357856864098751E-2</v>
      </c>
      <c r="I19" s="105">
        <f t="shared" si="1"/>
        <v>0.97664214313590125</v>
      </c>
      <c r="J19" s="106">
        <v>1</v>
      </c>
    </row>
    <row r="20" spans="1:10" s="121" customFormat="1" ht="13.35" customHeight="1">
      <c r="A20" s="126"/>
      <c r="B20" s="133"/>
      <c r="C20" s="134" t="s">
        <v>8</v>
      </c>
      <c r="D20" s="105">
        <f t="shared" si="1"/>
        <v>8.837005009609513E-3</v>
      </c>
      <c r="E20" s="105">
        <f t="shared" si="1"/>
        <v>2.4860653321185015E-3</v>
      </c>
      <c r="F20" s="105">
        <f t="shared" si="1"/>
        <v>2.5006015764236821E-3</v>
      </c>
      <c r="G20" s="105">
        <f t="shared" si="1"/>
        <v>1.3916106306898176E-2</v>
      </c>
      <c r="H20" s="106">
        <f t="shared" si="1"/>
        <v>2.7739778225049874E-2</v>
      </c>
      <c r="I20" s="105">
        <f t="shared" si="1"/>
        <v>0.9722602217749502</v>
      </c>
      <c r="J20" s="106">
        <v>1</v>
      </c>
    </row>
    <row r="21" spans="1:10" s="121" customFormat="1" ht="13.35" customHeight="1">
      <c r="A21" s="126"/>
      <c r="B21" s="133"/>
      <c r="C21" s="134" t="s">
        <v>9</v>
      </c>
      <c r="D21" s="105">
        <f t="shared" si="1"/>
        <v>6.5554148264520152E-3</v>
      </c>
      <c r="E21" s="105">
        <f t="shared" si="1"/>
        <v>2.5301637205627356E-3</v>
      </c>
      <c r="F21" s="105">
        <f t="shared" si="1"/>
        <v>2.9011214938742444E-3</v>
      </c>
      <c r="G21" s="105">
        <f t="shared" si="1"/>
        <v>1.4133464730328142E-2</v>
      </c>
      <c r="H21" s="106">
        <f t="shared" si="1"/>
        <v>2.612016477121714E-2</v>
      </c>
      <c r="I21" s="105">
        <f t="shared" si="1"/>
        <v>0.97387983522878285</v>
      </c>
      <c r="J21" s="106">
        <v>1</v>
      </c>
    </row>
    <row r="22" spans="1:10" s="121" customFormat="1" ht="13.35" customHeight="1">
      <c r="A22" s="126"/>
      <c r="B22" s="133"/>
      <c r="C22" s="134" t="s">
        <v>10</v>
      </c>
      <c r="D22" s="105">
        <f t="shared" si="1"/>
        <v>9.4700648770294736E-3</v>
      </c>
      <c r="E22" s="105">
        <f t="shared" si="1"/>
        <v>2.4634475894799676E-3</v>
      </c>
      <c r="F22" s="105">
        <f t="shared" si="1"/>
        <v>2.2547720775751021E-3</v>
      </c>
      <c r="G22" s="105">
        <f t="shared" si="1"/>
        <v>1.4136384249578615E-2</v>
      </c>
      <c r="H22" s="106">
        <f t="shared" si="1"/>
        <v>2.8324668793663153E-2</v>
      </c>
      <c r="I22" s="105">
        <f t="shared" si="1"/>
        <v>0.97167533120633676</v>
      </c>
      <c r="J22" s="106">
        <v>1</v>
      </c>
    </row>
    <row r="23" spans="1:10" s="124" customFormat="1" ht="13.35" customHeight="1">
      <c r="A23" s="126"/>
      <c r="B23" s="138"/>
      <c r="C23" s="140" t="s">
        <v>85</v>
      </c>
      <c r="D23" s="103"/>
      <c r="E23" s="103"/>
      <c r="F23" s="103"/>
      <c r="G23" s="141"/>
      <c r="H23" s="104"/>
      <c r="I23" s="103"/>
      <c r="J23" s="104"/>
    </row>
    <row r="24" spans="1:10" s="121" customFormat="1" ht="13.35" hidden="1" customHeight="1">
      <c r="A24" s="126"/>
      <c r="B24" s="133"/>
      <c r="C24" s="142" t="s">
        <v>76</v>
      </c>
      <c r="D24" s="107">
        <v>3.0338542285695436E-2</v>
      </c>
      <c r="E24" s="108">
        <v>-0.28256583671710778</v>
      </c>
      <c r="F24" s="105">
        <v>1.2767031014828882</v>
      </c>
      <c r="G24" s="108">
        <v>-2.2955945711829351E-2</v>
      </c>
      <c r="H24" s="106">
        <v>6.7426301309268188E-2</v>
      </c>
      <c r="I24" s="109">
        <v>0.21902302078471814</v>
      </c>
      <c r="J24" s="110">
        <v>0.21472917910220213</v>
      </c>
    </row>
    <row r="25" spans="1:10" s="121" customFormat="1" ht="13.35" hidden="1" customHeight="1">
      <c r="A25" s="126"/>
      <c r="B25" s="133"/>
      <c r="C25" s="142" t="s">
        <v>77</v>
      </c>
      <c r="D25" s="107">
        <f>D7/D6-1</f>
        <v>-1.4525353617149905E-2</v>
      </c>
      <c r="E25" s="108">
        <f>E7/E6-1</f>
        <v>1.6683652113778229</v>
      </c>
      <c r="F25" s="105">
        <f t="shared" ref="F25:J25" si="2">F7/F6-1</f>
        <v>-0.1451515890433227</v>
      </c>
      <c r="G25" s="108">
        <f t="shared" si="2"/>
        <v>-5.0096143609942967E-2</v>
      </c>
      <c r="H25" s="106">
        <f t="shared" si="2"/>
        <v>2.2348635575574649E-2</v>
      </c>
      <c r="I25" s="109">
        <f t="shared" si="2"/>
        <v>0.20468607367487524</v>
      </c>
      <c r="J25" s="110">
        <f t="shared" si="2"/>
        <v>0.20014780181187808</v>
      </c>
    </row>
    <row r="26" spans="1:10" s="121" customFormat="1" ht="13.35" hidden="1" customHeight="1">
      <c r="A26" s="126"/>
      <c r="B26" s="133"/>
      <c r="C26" s="142" t="s">
        <v>78</v>
      </c>
      <c r="D26" s="107">
        <f t="shared" ref="D26:J31" si="3">D8/D7-1</f>
        <v>7.4696888468534617E-2</v>
      </c>
      <c r="E26" s="108">
        <f t="shared" si="3"/>
        <v>-9.5734668267132284E-2</v>
      </c>
      <c r="F26" s="105">
        <f t="shared" si="3"/>
        <v>2.3821295908923679E-2</v>
      </c>
      <c r="G26" s="108">
        <f t="shared" si="3"/>
        <v>0.48310268322280936</v>
      </c>
      <c r="H26" s="106">
        <f t="shared" si="3"/>
        <v>0.22839823675996196</v>
      </c>
      <c r="I26" s="109">
        <f t="shared" si="3"/>
        <v>0.13091718799131824</v>
      </c>
      <c r="J26" s="110">
        <f t="shared" si="3"/>
        <v>0.13298399126460381</v>
      </c>
    </row>
    <row r="27" spans="1:10" s="124" customFormat="1" ht="13.35" customHeight="1">
      <c r="A27" s="126"/>
      <c r="B27" s="133"/>
      <c r="C27" s="142" t="s">
        <v>79</v>
      </c>
      <c r="D27" s="107">
        <f t="shared" si="3"/>
        <v>3.7995033328976691E-2</v>
      </c>
      <c r="E27" s="105">
        <f t="shared" si="3"/>
        <v>0.22601763370466199</v>
      </c>
      <c r="F27" s="105">
        <f t="shared" si="3"/>
        <v>0.44143614254934493</v>
      </c>
      <c r="G27" s="108">
        <f t="shared" si="3"/>
        <v>0.13437849415137348</v>
      </c>
      <c r="H27" s="106">
        <f t="shared" si="3"/>
        <v>0.14531464633144897</v>
      </c>
      <c r="I27" s="109">
        <f t="shared" si="3"/>
        <v>8.4423106984819363E-2</v>
      </c>
      <c r="J27" s="110">
        <f t="shared" si="3"/>
        <v>8.5822859678295282E-2</v>
      </c>
    </row>
    <row r="28" spans="1:10" s="124" customFormat="1" ht="13.35" customHeight="1">
      <c r="A28" s="126"/>
      <c r="B28" s="133"/>
      <c r="C28" s="142" t="s">
        <v>7</v>
      </c>
      <c r="D28" s="107">
        <f t="shared" si="3"/>
        <v>-0.17412308867538862</v>
      </c>
      <c r="E28" s="105">
        <f t="shared" si="3"/>
        <v>0.19011528476690831</v>
      </c>
      <c r="F28" s="105">
        <f t="shared" si="3"/>
        <v>-3.3730644503146334E-2</v>
      </c>
      <c r="G28" s="108">
        <f t="shared" si="3"/>
        <v>1.9671864965657981E-3</v>
      </c>
      <c r="H28" s="106">
        <f t="shared" si="3"/>
        <v>-3.1664260294199442E-2</v>
      </c>
      <c r="I28" s="109">
        <f t="shared" si="3"/>
        <v>6.1176799271223103E-3</v>
      </c>
      <c r="J28" s="110">
        <f t="shared" si="3"/>
        <v>5.2015766237629713E-3</v>
      </c>
    </row>
    <row r="29" spans="1:10" s="124" customFormat="1" ht="13.35" customHeight="1">
      <c r="A29" s="126"/>
      <c r="B29" s="133"/>
      <c r="C29" s="142" t="s">
        <v>8</v>
      </c>
      <c r="D29" s="107">
        <f t="shared" si="3"/>
        <v>0.89392730451399149</v>
      </c>
      <c r="E29" s="105">
        <f t="shared" si="3"/>
        <v>8.3837318694496954E-2</v>
      </c>
      <c r="F29" s="105">
        <f t="shared" si="3"/>
        <v>-6.24949991554129E-2</v>
      </c>
      <c r="G29" s="108">
        <f t="shared" si="3"/>
        <v>0.21923164421655561</v>
      </c>
      <c r="H29" s="106">
        <f t="shared" si="3"/>
        <v>0.31837676553373839</v>
      </c>
      <c r="I29" s="109">
        <f t="shared" si="3"/>
        <v>0.10513823812371004</v>
      </c>
      <c r="J29" s="110">
        <f t="shared" si="3"/>
        <v>0.11011903312486471</v>
      </c>
    </row>
    <row r="30" spans="1:10" s="124" customFormat="1" ht="13.35" customHeight="1">
      <c r="A30" s="126"/>
      <c r="B30" s="133"/>
      <c r="C30" s="142" t="s">
        <v>9</v>
      </c>
      <c r="D30" s="107">
        <f t="shared" si="3"/>
        <v>-0.25459580502897416</v>
      </c>
      <c r="E30" s="105">
        <f t="shared" si="3"/>
        <v>2.266370178894217E-2</v>
      </c>
      <c r="F30" s="105">
        <f t="shared" si="3"/>
        <v>0.16578421544501509</v>
      </c>
      <c r="G30" s="108">
        <f t="shared" si="3"/>
        <v>2.0534418849158076E-2</v>
      </c>
      <c r="H30" s="106">
        <f t="shared" si="3"/>
        <v>-5.382889231825283E-2</v>
      </c>
      <c r="I30" s="109">
        <f t="shared" si="3"/>
        <v>6.5135144370320752E-3</v>
      </c>
      <c r="J30" s="110">
        <f t="shared" si="3"/>
        <v>4.8396294560748565E-3</v>
      </c>
    </row>
    <row r="31" spans="1:10" s="124" customFormat="1" ht="13.35" customHeight="1">
      <c r="A31" s="126"/>
      <c r="B31" s="143"/>
      <c r="C31" s="144" t="s">
        <v>10</v>
      </c>
      <c r="D31" s="111">
        <f t="shared" si="3"/>
        <v>0.53904112819120864</v>
      </c>
      <c r="E31" s="112">
        <f t="shared" si="3"/>
        <v>3.7270802342799891E-2</v>
      </c>
      <c r="F31" s="112">
        <f t="shared" si="3"/>
        <v>-0.17199266916571643</v>
      </c>
      <c r="G31" s="113">
        <f t="shared" si="3"/>
        <v>6.5582679228666452E-2</v>
      </c>
      <c r="H31" s="114">
        <f>H13/H12-1</f>
        <v>0.15527766864237913</v>
      </c>
      <c r="I31" s="115">
        <f>I13/I12-1</f>
        <v>6.295102236433836E-2</v>
      </c>
      <c r="J31" s="116">
        <f>J13/J12-1</f>
        <v>6.5362609577894748E-2</v>
      </c>
    </row>
    <row r="32" spans="1:10" s="121" customFormat="1" ht="12" customHeight="1">
      <c r="B32" s="145"/>
      <c r="C32" s="145"/>
      <c r="H32" s="146"/>
    </row>
    <row r="33" spans="2:10" s="121" customFormat="1" ht="12" customHeight="1">
      <c r="B33" s="147"/>
      <c r="C33" s="147"/>
      <c r="H33" s="146"/>
    </row>
    <row r="34" spans="2:10" s="121" customFormat="1" ht="12" customHeight="1">
      <c r="B34" s="147"/>
      <c r="C34" s="147"/>
      <c r="H34" s="146"/>
    </row>
    <row r="35" spans="2:10" s="121" customFormat="1" ht="13.35" customHeight="1"/>
    <row r="36" spans="2:10" s="121" customFormat="1" ht="13.35" customHeight="1"/>
    <row r="37" spans="2:10" s="121" customFormat="1" ht="13.35" customHeight="1"/>
    <row r="38" spans="2:10" s="121" customFormat="1" ht="13.35" customHeight="1">
      <c r="D38" s="146"/>
      <c r="E38" s="146"/>
      <c r="F38" s="146"/>
      <c r="G38" s="146"/>
      <c r="H38" s="146"/>
      <c r="I38" s="146"/>
      <c r="J38" s="146"/>
    </row>
    <row r="39" spans="2:10" s="121" customFormat="1" ht="13.35" customHeight="1">
      <c r="D39" s="146"/>
      <c r="E39" s="146"/>
      <c r="F39" s="146"/>
      <c r="G39" s="146"/>
      <c r="H39" s="146"/>
      <c r="I39" s="146"/>
      <c r="J39" s="146"/>
    </row>
    <row r="40" spans="2:10" s="121" customFormat="1" ht="13.35" customHeight="1">
      <c r="D40" s="146"/>
      <c r="E40" s="146"/>
      <c r="F40" s="146"/>
      <c r="G40" s="146"/>
      <c r="H40" s="146"/>
      <c r="I40" s="146"/>
      <c r="J40" s="146"/>
    </row>
    <row r="41" spans="2:10" s="121" customFormat="1" ht="13.35" customHeight="1">
      <c r="D41" s="146"/>
      <c r="E41" s="146"/>
      <c r="F41" s="146"/>
      <c r="G41" s="146"/>
      <c r="H41" s="146"/>
      <c r="I41" s="146"/>
      <c r="J41" s="146"/>
    </row>
    <row r="42" spans="2:10" s="121" customFormat="1" ht="13.35" customHeight="1">
      <c r="D42" s="146"/>
      <c r="E42" s="146"/>
      <c r="F42" s="146"/>
      <c r="G42" s="146"/>
      <c r="H42" s="146"/>
      <c r="I42" s="146"/>
      <c r="J42" s="146"/>
    </row>
    <row r="43" spans="2:10" s="121" customFormat="1" ht="13.35" customHeight="1">
      <c r="D43" s="146"/>
      <c r="E43" s="146"/>
      <c r="F43" s="146"/>
      <c r="G43" s="146"/>
      <c r="H43" s="146"/>
      <c r="I43" s="146"/>
      <c r="J43" s="146"/>
    </row>
    <row r="44" spans="2:10" s="121" customFormat="1" ht="13.35" customHeight="1">
      <c r="D44" s="146"/>
      <c r="E44" s="146"/>
      <c r="F44" s="146"/>
      <c r="G44" s="146"/>
      <c r="H44" s="146"/>
      <c r="I44" s="146"/>
      <c r="J44" s="146"/>
    </row>
    <row r="45" spans="2:10" s="121" customFormat="1" ht="13.35" customHeight="1">
      <c r="D45" s="146"/>
      <c r="E45" s="146"/>
      <c r="F45" s="146"/>
      <c r="G45" s="146"/>
      <c r="H45" s="146"/>
      <c r="I45" s="146"/>
      <c r="J45" s="146"/>
    </row>
    <row r="46" spans="2:10" s="121" customFormat="1" ht="13.35" customHeight="1">
      <c r="D46" s="146"/>
      <c r="E46" s="146"/>
      <c r="F46" s="146"/>
      <c r="G46" s="146"/>
      <c r="H46" s="146"/>
      <c r="I46" s="146"/>
      <c r="J46" s="146"/>
    </row>
    <row r="47" spans="2:10" s="121" customFormat="1" ht="13.35" customHeight="1">
      <c r="D47" s="146"/>
      <c r="E47" s="146"/>
      <c r="F47" s="146"/>
      <c r="G47" s="146"/>
      <c r="H47" s="146"/>
      <c r="I47" s="146"/>
      <c r="J47" s="146"/>
    </row>
    <row r="48" spans="2:10" s="121" customFormat="1" ht="13.35" customHeight="1">
      <c r="D48" s="146"/>
      <c r="E48" s="146"/>
      <c r="F48" s="146"/>
      <c r="G48" s="146"/>
      <c r="H48" s="146"/>
      <c r="I48" s="146"/>
      <c r="J48" s="146"/>
    </row>
    <row r="49" spans="4:10" s="121" customFormat="1" ht="13.35" customHeight="1">
      <c r="D49" s="146"/>
      <c r="E49" s="146"/>
      <c r="F49" s="146"/>
      <c r="G49" s="146"/>
      <c r="H49" s="146"/>
      <c r="I49" s="146"/>
      <c r="J49" s="146"/>
    </row>
    <row r="50" spans="4:10" s="121" customFormat="1" ht="13.35" customHeight="1">
      <c r="D50" s="146"/>
      <c r="E50" s="146"/>
      <c r="F50" s="146"/>
      <c r="G50" s="146"/>
      <c r="H50" s="146"/>
      <c r="I50" s="146"/>
      <c r="J50" s="146"/>
    </row>
    <row r="51" spans="4:10" s="121" customFormat="1" ht="13.35" customHeight="1">
      <c r="D51" s="146"/>
      <c r="E51" s="146"/>
      <c r="F51" s="146"/>
      <c r="G51" s="146"/>
      <c r="H51" s="146"/>
      <c r="I51" s="146"/>
      <c r="J51" s="146"/>
    </row>
    <row r="52" spans="4:10" s="121" customFormat="1" ht="13.35" customHeight="1">
      <c r="D52" s="146"/>
      <c r="E52" s="146"/>
      <c r="F52" s="146"/>
      <c r="G52" s="146"/>
      <c r="H52" s="146"/>
      <c r="I52" s="146"/>
      <c r="J52" s="117"/>
    </row>
    <row r="53" spans="4:10" s="121" customFormat="1" ht="13.35" customHeight="1">
      <c r="D53" s="146"/>
      <c r="E53" s="146"/>
      <c r="F53" s="146"/>
      <c r="G53" s="146"/>
      <c r="H53" s="146"/>
      <c r="I53" s="146"/>
      <c r="J53" s="117"/>
    </row>
    <row r="54" spans="4:10" s="121" customFormat="1" ht="13.35" customHeight="1">
      <c r="D54" s="146"/>
      <c r="E54" s="146"/>
      <c r="F54" s="146"/>
      <c r="G54" s="146"/>
      <c r="H54" s="146"/>
      <c r="I54" s="146"/>
      <c r="J54" s="117"/>
    </row>
    <row r="55" spans="4:10" s="121" customFormat="1" ht="13.35" customHeight="1">
      <c r="D55" s="146"/>
      <c r="E55" s="146"/>
      <c r="F55" s="146"/>
      <c r="G55" s="146"/>
      <c r="H55" s="146"/>
      <c r="I55" s="146"/>
      <c r="J55" s="117"/>
    </row>
    <row r="56" spans="4:10" s="121" customFormat="1" ht="13.35" customHeight="1">
      <c r="D56" s="146"/>
      <c r="E56" s="146"/>
      <c r="F56" s="146"/>
      <c r="G56" s="146"/>
      <c r="H56" s="146"/>
      <c r="I56" s="146"/>
      <c r="J56" s="117"/>
    </row>
    <row r="57" spans="4:10" s="121" customFormat="1" ht="13.35" customHeight="1">
      <c r="D57" s="146"/>
      <c r="E57" s="146"/>
      <c r="F57" s="146"/>
      <c r="G57" s="146"/>
      <c r="H57" s="146"/>
      <c r="I57" s="146"/>
      <c r="J57" s="117"/>
    </row>
    <row r="58" spans="4:10" s="121" customFormat="1" ht="13.35" customHeight="1">
      <c r="D58" s="146"/>
      <c r="E58" s="146"/>
      <c r="F58" s="146"/>
      <c r="G58" s="146"/>
      <c r="H58" s="146"/>
      <c r="I58" s="146"/>
      <c r="J58" s="117"/>
    </row>
    <row r="59" spans="4:10" s="121" customFormat="1" ht="13.35" customHeight="1">
      <c r="D59" s="146"/>
      <c r="E59" s="146"/>
      <c r="F59" s="146"/>
      <c r="G59" s="146"/>
      <c r="H59" s="146"/>
      <c r="I59" s="146"/>
      <c r="J59" s="117"/>
    </row>
    <row r="60" spans="4:10" s="121" customFormat="1" ht="13.35" customHeight="1">
      <c r="D60" s="146"/>
      <c r="E60" s="146"/>
      <c r="F60" s="146"/>
      <c r="G60" s="146"/>
      <c r="H60" s="146"/>
      <c r="I60" s="146"/>
      <c r="J60" s="117"/>
    </row>
    <row r="61" spans="4:10" s="121" customFormat="1" ht="13.35" customHeight="1">
      <c r="D61" s="146"/>
      <c r="E61" s="146"/>
      <c r="F61" s="146"/>
      <c r="G61" s="146"/>
      <c r="H61" s="146"/>
      <c r="I61" s="146"/>
      <c r="J61" s="117"/>
    </row>
    <row r="62" spans="4:10" s="121" customFormat="1" ht="13.35" customHeight="1">
      <c r="D62" s="146"/>
      <c r="E62" s="146"/>
      <c r="F62" s="146"/>
      <c r="G62" s="146"/>
      <c r="H62" s="146"/>
      <c r="I62" s="146"/>
      <c r="J62" s="146"/>
    </row>
    <row r="63" spans="4:10" s="121" customFormat="1" ht="13.35" customHeight="1">
      <c r="D63" s="146"/>
      <c r="E63" s="146"/>
      <c r="F63" s="146"/>
      <c r="G63" s="146"/>
      <c r="H63" s="146"/>
      <c r="I63" s="146"/>
      <c r="J63" s="146"/>
    </row>
    <row r="64" spans="4:10" s="121" customFormat="1" ht="13.35" customHeight="1">
      <c r="D64" s="146"/>
      <c r="E64" s="146"/>
      <c r="F64" s="146"/>
      <c r="G64" s="146"/>
      <c r="H64" s="146"/>
      <c r="I64" s="146"/>
      <c r="J64" s="146"/>
    </row>
    <row r="65" s="121" customFormat="1" ht="13.35" customHeight="1"/>
    <row r="66" s="121" customFormat="1" ht="13.35" customHeight="1"/>
    <row r="67" s="121" customFormat="1" ht="13.35" customHeight="1"/>
    <row r="68" s="121" customFormat="1" ht="13.35" customHeight="1"/>
    <row r="69" s="121" customFormat="1" ht="13.35" customHeight="1"/>
    <row r="70" s="121" customFormat="1" ht="13.35" customHeight="1"/>
    <row r="71" s="121" customFormat="1" ht="13.35" customHeight="1"/>
    <row r="72" s="121" customFormat="1" ht="13.35" customHeight="1"/>
    <row r="73" s="121" customFormat="1" ht="13.35" customHeight="1"/>
    <row r="74" s="121" customFormat="1" ht="13.35" customHeight="1"/>
    <row r="75" s="121" customFormat="1" ht="13.35" customHeight="1"/>
    <row r="76" s="121" customFormat="1" ht="13.35" customHeight="1"/>
    <row r="77" s="121" customFormat="1" ht="13.35" customHeight="1"/>
    <row r="78" s="121" customFormat="1" ht="13.35" customHeight="1"/>
    <row r="79" s="121" customFormat="1" ht="13.35" customHeight="1"/>
    <row r="80" s="121" customFormat="1" ht="13.35" customHeight="1"/>
    <row r="81" s="121" customFormat="1" ht="13.35" customHeight="1"/>
    <row r="82" s="121" customFormat="1" ht="13.35" customHeight="1"/>
    <row r="83" s="121" customFormat="1" ht="13.35" customHeight="1"/>
    <row r="84" s="121" customFormat="1" ht="13.35" customHeight="1"/>
    <row r="85" s="121" customFormat="1" ht="13.35" customHeight="1"/>
    <row r="86" s="121" customFormat="1" ht="13.35" customHeight="1"/>
    <row r="87" s="121" customFormat="1" ht="13.35" customHeight="1"/>
    <row r="88" s="121" customFormat="1" ht="13.35" customHeight="1"/>
    <row r="89" s="121" customFormat="1" ht="13.35" customHeight="1"/>
    <row r="90" s="121" customFormat="1" ht="13.35" customHeight="1"/>
    <row r="91" s="121" customFormat="1" ht="13.35" customHeight="1"/>
    <row r="92" s="121" customFormat="1" ht="13.35" customHeight="1"/>
    <row r="93" s="121" customFormat="1" ht="13.35" customHeight="1"/>
    <row r="94" s="121" customFormat="1" ht="13.35" customHeight="1"/>
    <row r="95" s="121" customFormat="1" ht="13.35" customHeight="1"/>
    <row r="96" s="121" customFormat="1" ht="13.35" customHeight="1"/>
    <row r="97" s="121" customFormat="1" ht="13.35" customHeight="1"/>
    <row r="98" s="121" customFormat="1" ht="13.35" customHeight="1"/>
    <row r="99" s="121" customFormat="1" ht="13.35" customHeight="1"/>
    <row r="100" s="121" customFormat="1" ht="13.35" customHeight="1"/>
    <row r="101" s="121" customFormat="1" ht="13.35" customHeight="1"/>
    <row r="102" s="121" customFormat="1" ht="13.35" customHeight="1"/>
    <row r="103" s="121" customFormat="1" ht="13.35" customHeight="1"/>
    <row r="104" s="121" customFormat="1" ht="13.35" customHeight="1"/>
    <row r="105" s="121" customFormat="1" ht="13.35" customHeight="1"/>
    <row r="106" s="121" customFormat="1" ht="13.35" customHeight="1"/>
    <row r="107" s="121" customFormat="1" ht="13.35" customHeight="1"/>
    <row r="108" s="121" customFormat="1" ht="13.35" customHeight="1"/>
    <row r="109" s="121" customFormat="1" ht="13.35" customHeight="1"/>
    <row r="110" s="121" customFormat="1" ht="13.35" customHeight="1"/>
    <row r="111" s="121" customFormat="1" ht="13.35" customHeight="1"/>
    <row r="112" s="121" customFormat="1" ht="13.35" customHeight="1"/>
    <row r="113" s="121" customFormat="1" ht="13.35" customHeight="1"/>
    <row r="114" s="121" customFormat="1" ht="13.35" customHeight="1"/>
    <row r="115" s="121" customFormat="1" ht="13.35" customHeight="1"/>
    <row r="116" s="121" customFormat="1" ht="13.35" customHeight="1"/>
    <row r="117" s="121" customFormat="1" ht="13.35" customHeight="1"/>
    <row r="118" s="121" customFormat="1" ht="13.35" customHeight="1"/>
    <row r="119" s="121" customFormat="1" ht="13.35" customHeight="1"/>
    <row r="120" s="121" customFormat="1" ht="13.35" customHeight="1"/>
    <row r="121" s="121" customFormat="1" ht="13.35" customHeight="1"/>
    <row r="122" s="121" customFormat="1" ht="13.35" customHeight="1"/>
    <row r="123" s="121" customFormat="1" ht="13.35" customHeight="1"/>
    <row r="124" s="121" customFormat="1" ht="13.35" customHeight="1"/>
    <row r="125" s="121" customFormat="1" ht="13.35" customHeight="1"/>
    <row r="126" s="121" customFormat="1" ht="13.35" customHeight="1"/>
    <row r="127" s="121" customFormat="1" ht="13.35" customHeight="1"/>
    <row r="128" s="121" customFormat="1" ht="13.35" customHeight="1"/>
    <row r="129" s="121" customFormat="1" ht="13.35" customHeight="1"/>
    <row r="130" s="121" customFormat="1" ht="13.35" customHeight="1"/>
    <row r="131" s="121" customFormat="1" ht="13.35" customHeight="1"/>
    <row r="132" s="121" customFormat="1" ht="13.35" customHeight="1"/>
    <row r="133" s="121" customFormat="1" ht="13.35" customHeight="1"/>
    <row r="134" s="121" customFormat="1" ht="13.35" customHeight="1"/>
    <row r="135" s="121" customFormat="1" ht="13.35" customHeight="1"/>
    <row r="136" s="121" customFormat="1" ht="13.35" customHeight="1"/>
    <row r="137" s="121" customFormat="1" ht="13.35" customHeight="1"/>
    <row r="138" s="121" customFormat="1" ht="13.35" customHeight="1"/>
    <row r="139" s="121" customFormat="1" ht="13.35" customHeight="1"/>
    <row r="140" s="121" customFormat="1" ht="13.35" customHeight="1"/>
    <row r="141" s="121" customFormat="1" ht="13.35" customHeight="1"/>
    <row r="142" s="121" customFormat="1" ht="13.35" customHeight="1"/>
    <row r="143" s="121" customFormat="1" ht="13.35" customHeight="1"/>
    <row r="144" s="121" customFormat="1" ht="13.35" customHeight="1"/>
    <row r="145" s="121" customFormat="1" ht="13.35" customHeight="1"/>
    <row r="146" s="121" customFormat="1" ht="13.35" customHeight="1"/>
    <row r="147" s="121" customFormat="1" ht="13.35" customHeight="1"/>
    <row r="148" s="121" customFormat="1" ht="13.35" customHeight="1"/>
    <row r="149" s="121" customFormat="1" ht="13.35" customHeight="1"/>
    <row r="150" s="121" customFormat="1" ht="13.35" customHeight="1"/>
    <row r="151" s="121" customFormat="1" ht="13.35" customHeight="1"/>
    <row r="152" s="121" customFormat="1" ht="13.35" customHeight="1"/>
    <row r="153" s="121" customFormat="1" ht="13.35" customHeight="1"/>
    <row r="154" s="121" customFormat="1" ht="13.35" customHeight="1"/>
    <row r="155" s="121" customFormat="1" ht="13.35" customHeight="1"/>
    <row r="156" s="121" customFormat="1" ht="13.35" customHeight="1"/>
    <row r="157" s="121" customFormat="1" ht="13.35" customHeight="1"/>
    <row r="158" s="121" customFormat="1" ht="13.35" customHeight="1"/>
    <row r="159" s="121" customFormat="1" ht="13.35" customHeight="1"/>
    <row r="160" s="121" customFormat="1" ht="13.35" customHeight="1"/>
    <row r="161" s="121" customFormat="1" ht="13.35" customHeight="1"/>
    <row r="162" s="121" customFormat="1" ht="13.35" customHeight="1"/>
    <row r="163" s="121" customFormat="1" ht="13.35" customHeight="1"/>
    <row r="164" s="121" customFormat="1" ht="13.35" customHeight="1"/>
    <row r="165" s="121" customFormat="1" ht="13.35" customHeight="1"/>
    <row r="166" s="121" customFormat="1" ht="13.35" customHeight="1"/>
    <row r="167" s="121" customFormat="1" ht="13.35" customHeight="1"/>
    <row r="168" s="121" customFormat="1" ht="13.35" customHeight="1"/>
    <row r="169" s="121" customFormat="1" ht="13.35" customHeight="1"/>
    <row r="170" s="121" customFormat="1" ht="13.35" customHeight="1"/>
    <row r="171" s="121" customFormat="1" ht="13.35" customHeight="1"/>
    <row r="172" s="121" customFormat="1" ht="13.35" customHeight="1"/>
    <row r="173" s="121" customFormat="1" ht="13.35" customHeight="1"/>
    <row r="174" s="121" customFormat="1" ht="13.35" customHeight="1"/>
    <row r="175" s="121" customFormat="1" ht="13.35" customHeight="1"/>
    <row r="176" s="121" customFormat="1" ht="13.35" customHeight="1"/>
    <row r="177" s="121" customFormat="1" ht="13.35" customHeight="1"/>
    <row r="178" s="121" customFormat="1" ht="13.35" customHeight="1"/>
    <row r="179" s="121" customFormat="1" ht="13.35" customHeight="1"/>
    <row r="180" s="121" customFormat="1" ht="13.35" customHeight="1"/>
    <row r="181" s="121" customFormat="1" ht="13.35" customHeight="1"/>
    <row r="182" s="121" customFormat="1" ht="13.35" customHeight="1"/>
    <row r="183" s="121" customFormat="1" ht="13.35" customHeight="1"/>
    <row r="184" s="121" customFormat="1" ht="13.35" customHeight="1"/>
    <row r="185" s="121" customFormat="1" ht="13.35" customHeight="1"/>
    <row r="186" s="121" customFormat="1" ht="13.35" customHeight="1"/>
    <row r="187" s="121" customFormat="1" ht="13.35" customHeight="1"/>
    <row r="188" s="121" customFormat="1" ht="13.35" customHeight="1"/>
    <row r="189" s="121" customFormat="1" ht="13.35" customHeight="1"/>
    <row r="190" s="121" customFormat="1" ht="13.35" customHeight="1"/>
    <row r="191" s="121" customFormat="1" ht="13.35" customHeight="1"/>
    <row r="192" s="121" customFormat="1" ht="13.35" customHeight="1"/>
    <row r="193" s="121" customFormat="1" ht="13.35" customHeight="1"/>
    <row r="194" s="121" customFormat="1" ht="13.35" customHeight="1"/>
    <row r="195" s="121" customFormat="1" ht="13.35" customHeight="1"/>
    <row r="196" s="121" customFormat="1" ht="13.35" customHeight="1"/>
    <row r="197" s="121" customFormat="1" ht="13.35" customHeight="1"/>
    <row r="198" s="121" customFormat="1" ht="13.35" customHeight="1"/>
    <row r="199" s="121" customFormat="1" ht="13.35" customHeight="1"/>
    <row r="200" s="121" customFormat="1" ht="13.35" customHeight="1"/>
    <row r="201" s="121" customFormat="1" ht="13.35" customHeight="1"/>
    <row r="202" s="121" customFormat="1" ht="13.35" customHeight="1"/>
    <row r="203" s="121" customFormat="1" ht="13.35" customHeight="1"/>
    <row r="204" s="121" customFormat="1" ht="13.35" customHeight="1"/>
    <row r="205" s="121" customFormat="1" ht="13.35" customHeight="1"/>
    <row r="206" s="121" customFormat="1" ht="13.35" customHeight="1"/>
    <row r="207" s="121" customFormat="1" ht="13.35" customHeight="1"/>
    <row r="208" s="121" customFormat="1" ht="13.35" customHeight="1"/>
    <row r="209" s="121" customFormat="1" ht="13.35" customHeight="1"/>
    <row r="210" s="121" customFormat="1" ht="13.35" customHeight="1"/>
    <row r="211" s="121" customFormat="1" ht="13.35" customHeight="1"/>
    <row r="212" s="121" customFormat="1" ht="13.35" customHeight="1"/>
    <row r="213" s="121" customFormat="1" ht="13.35" customHeight="1"/>
    <row r="214" s="121" customFormat="1" ht="13.35" customHeight="1"/>
    <row r="215" s="121" customFormat="1" ht="13.35" customHeight="1"/>
    <row r="216" s="121" customFormat="1" ht="13.35" customHeight="1"/>
    <row r="217" s="121" customFormat="1" ht="13.35" customHeight="1"/>
    <row r="218" s="121" customFormat="1" ht="13.35" customHeight="1"/>
    <row r="219" s="121" customFormat="1" ht="13.35" customHeight="1"/>
    <row r="220" s="121" customFormat="1" ht="13.35" customHeight="1"/>
    <row r="221" s="121" customFormat="1" ht="13.35" customHeight="1"/>
    <row r="222" s="121" customFormat="1" ht="13.35" customHeight="1"/>
    <row r="223" s="121" customFormat="1" ht="13.35" customHeight="1"/>
    <row r="224" s="121" customFormat="1" ht="13.35" customHeight="1"/>
    <row r="225" s="121" customFormat="1" ht="13.35" customHeight="1"/>
    <row r="226" s="121" customFormat="1" ht="13.35" customHeight="1"/>
    <row r="227" s="121" customFormat="1" ht="13.35" customHeight="1"/>
    <row r="228" s="121" customFormat="1" ht="13.35" customHeight="1"/>
    <row r="229" s="121" customFormat="1" ht="13.35" customHeight="1"/>
    <row r="230" s="121" customFormat="1" ht="13.35" customHeight="1"/>
    <row r="231" s="121" customFormat="1" ht="13.35" customHeight="1"/>
    <row r="232" s="121" customFormat="1" ht="13.35" customHeight="1"/>
    <row r="233" s="121" customFormat="1" ht="13.35" customHeight="1"/>
    <row r="234" s="121" customFormat="1" ht="13.35" customHeight="1"/>
    <row r="235" s="121" customFormat="1" ht="13.35" customHeight="1"/>
    <row r="236" s="121" customFormat="1" ht="13.35" customHeight="1"/>
    <row r="237" s="121" customFormat="1" ht="13.35" customHeight="1"/>
    <row r="238" s="121" customFormat="1" ht="13.35" customHeight="1"/>
    <row r="239" s="121" customFormat="1" ht="13.35" customHeight="1"/>
    <row r="240" s="121" customFormat="1" ht="13.35" customHeight="1"/>
    <row r="241" s="121" customFormat="1" ht="13.35" customHeight="1"/>
    <row r="242" s="121" customFormat="1" ht="13.35" customHeight="1"/>
    <row r="243" s="121" customFormat="1" ht="13.35" customHeight="1"/>
    <row r="244" s="121" customFormat="1" ht="13.35" customHeight="1"/>
    <row r="245" s="121" customFormat="1" ht="13.35" customHeight="1"/>
    <row r="246" s="121" customFormat="1" ht="13.35" customHeight="1"/>
    <row r="247" s="121" customFormat="1" ht="13.35" customHeight="1"/>
    <row r="248" s="121" customFormat="1" ht="13.35" customHeight="1"/>
    <row r="249" s="121" customFormat="1" ht="13.35" customHeight="1"/>
    <row r="250" s="121" customFormat="1" ht="13.35" customHeight="1"/>
    <row r="251" s="121" customFormat="1" ht="13.35" customHeight="1"/>
    <row r="252" s="121" customFormat="1" ht="13.35" customHeight="1"/>
    <row r="253" s="121" customFormat="1" ht="13.35" customHeight="1"/>
    <row r="254" s="121" customFormat="1" ht="13.35" customHeight="1"/>
    <row r="255" s="121" customFormat="1" ht="13.35" customHeight="1"/>
    <row r="256" s="121" customFormat="1" ht="13.35" customHeight="1"/>
    <row r="257" s="121" customFormat="1" ht="13.35" customHeight="1"/>
    <row r="258" s="121" customFormat="1" ht="13.35" customHeight="1"/>
    <row r="259" s="121" customFormat="1" ht="13.35" customHeight="1"/>
    <row r="260" s="121" customFormat="1" ht="13.35" customHeight="1"/>
    <row r="261" s="121" customFormat="1" ht="13.35" customHeight="1"/>
    <row r="262" s="121" customFormat="1" ht="13.35" customHeight="1"/>
    <row r="263" s="121" customFormat="1" ht="13.35" customHeight="1"/>
    <row r="264" s="121" customFormat="1" ht="13.35" customHeight="1"/>
    <row r="265" s="121" customFormat="1" ht="13.35" customHeight="1"/>
    <row r="266" s="121" customFormat="1" ht="13.35" customHeight="1"/>
    <row r="267" s="121" customFormat="1" ht="13.35" customHeight="1"/>
    <row r="268" s="121" customFormat="1" ht="13.35" customHeight="1"/>
    <row r="269" s="121" customFormat="1" ht="13.35" customHeight="1"/>
    <row r="270" s="121" customFormat="1" ht="13.35" customHeight="1"/>
    <row r="271" s="121" customFormat="1" ht="13.35" customHeight="1"/>
    <row r="272" s="121" customFormat="1" ht="13.35" customHeight="1"/>
    <row r="273" s="121" customFormat="1" ht="13.35" customHeight="1"/>
    <row r="274" s="121" customFormat="1" ht="13.35" customHeight="1"/>
    <row r="275" s="121" customFormat="1" ht="13.35" customHeight="1"/>
    <row r="276" s="121" customFormat="1" ht="13.35" customHeight="1"/>
    <row r="277" s="121" customFormat="1" ht="13.35" customHeight="1"/>
    <row r="278" s="121" customFormat="1" ht="13.35" customHeight="1"/>
    <row r="279" s="121" customFormat="1" ht="13.35" customHeight="1"/>
    <row r="280" s="121" customFormat="1" ht="13.35" customHeight="1"/>
    <row r="281" s="121" customFormat="1" ht="13.35" customHeight="1"/>
    <row r="282" s="121" customFormat="1" ht="13.35" customHeight="1"/>
    <row r="283" s="121" customFormat="1" ht="13.35" customHeight="1"/>
    <row r="284" s="121" customFormat="1" ht="13.35" customHeight="1"/>
    <row r="285" s="121" customFormat="1" ht="13.35" customHeight="1"/>
    <row r="286" s="121" customFormat="1" ht="13.35" customHeight="1"/>
    <row r="287" s="121" customFormat="1" ht="13.35" customHeight="1"/>
    <row r="288" s="121" customFormat="1" ht="13.35" customHeight="1"/>
    <row r="289" s="121" customFormat="1" ht="13.35" customHeight="1"/>
    <row r="290" s="121" customFormat="1" ht="13.35" customHeight="1"/>
    <row r="291" s="121" customFormat="1" ht="13.35" customHeight="1"/>
    <row r="292" s="121" customFormat="1" ht="13.35" customHeight="1"/>
    <row r="293" s="121" customFormat="1" ht="13.35" customHeight="1"/>
    <row r="294" s="121" customFormat="1" ht="13.35" customHeight="1"/>
    <row r="295" s="121" customFormat="1" ht="13.35" customHeight="1"/>
    <row r="296" s="121" customFormat="1" ht="13.35" customHeight="1"/>
    <row r="297" s="121" customFormat="1" ht="13.35" customHeight="1"/>
    <row r="298" s="121" customFormat="1" ht="13.35" customHeight="1"/>
    <row r="299" s="121" customFormat="1" ht="13.35" customHeight="1"/>
    <row r="300" s="121" customFormat="1" ht="13.35" customHeight="1"/>
    <row r="301" s="121" customFormat="1" ht="13.35" customHeight="1"/>
    <row r="302" s="121" customFormat="1" ht="13.35" customHeight="1"/>
    <row r="303" s="121" customFormat="1" ht="13.35" customHeight="1"/>
    <row r="304" s="121" customFormat="1" ht="13.35" customHeight="1"/>
    <row r="305" s="121" customFormat="1" ht="13.35" customHeight="1"/>
    <row r="306" s="121" customFormat="1" ht="13.35" customHeight="1"/>
    <row r="307" s="121" customFormat="1" ht="13.35" customHeight="1"/>
    <row r="308" s="121" customFormat="1" ht="13.35" customHeight="1"/>
    <row r="309" s="121" customFormat="1" ht="13.35" customHeight="1"/>
    <row r="310" s="121" customFormat="1" ht="13.35" customHeight="1"/>
    <row r="311" s="121" customFormat="1" ht="13.35" customHeight="1"/>
    <row r="312" s="121" customFormat="1" ht="13.35" customHeight="1"/>
    <row r="313" s="121" customFormat="1" ht="13.35" customHeight="1"/>
    <row r="314" s="121" customFormat="1" ht="13.35" customHeight="1"/>
    <row r="315" s="121" customFormat="1" ht="13.35" customHeight="1"/>
    <row r="316" s="121" customFormat="1" ht="13.35" customHeight="1"/>
    <row r="317" s="121" customFormat="1" ht="13.35" customHeight="1"/>
    <row r="318" s="121" customFormat="1" ht="13.35" customHeight="1"/>
    <row r="319" s="121" customFormat="1" ht="13.35" customHeight="1"/>
    <row r="320" s="121" customFormat="1" ht="13.35" customHeight="1"/>
    <row r="321" s="121" customFormat="1" ht="13.35" customHeight="1"/>
    <row r="322" s="121" customFormat="1" ht="13.35" customHeight="1"/>
    <row r="323" s="121" customFormat="1" ht="13.35" customHeight="1"/>
    <row r="324" s="121" customFormat="1" ht="13.35" customHeight="1"/>
    <row r="325" s="121" customFormat="1" ht="13.35" customHeight="1"/>
    <row r="326" s="121" customFormat="1" ht="13.35" customHeight="1"/>
    <row r="327" s="121" customFormat="1" ht="13.35" customHeight="1"/>
    <row r="328" s="121" customFormat="1" ht="13.35" customHeight="1"/>
    <row r="329" s="121" customFormat="1" ht="13.35" customHeight="1"/>
    <row r="330" s="121" customFormat="1" ht="13.35" customHeight="1"/>
    <row r="331" s="121" customFormat="1" ht="13.35" customHeight="1"/>
    <row r="332" s="121" customFormat="1" ht="13.35" customHeight="1"/>
    <row r="333" s="121" customFormat="1" ht="13.35" customHeight="1"/>
    <row r="334" s="121" customFormat="1" ht="13.35" customHeight="1"/>
    <row r="335" s="121" customFormat="1" ht="13.35" customHeight="1"/>
    <row r="336" s="121" customFormat="1" ht="13.35" customHeight="1"/>
    <row r="337" s="121" customFormat="1" ht="13.35" customHeight="1"/>
    <row r="338" s="121" customFormat="1" ht="13.35" customHeight="1"/>
    <row r="339" s="121" customFormat="1" ht="13.35" customHeight="1"/>
    <row r="340" s="121" customFormat="1" ht="13.35" customHeight="1"/>
    <row r="341" s="121" customFormat="1" ht="13.35" customHeight="1"/>
    <row r="342" s="121" customFormat="1" ht="13.35" customHeight="1"/>
    <row r="343" s="121" customFormat="1" ht="13.35" customHeight="1"/>
    <row r="344" s="121" customFormat="1" ht="13.35" customHeight="1"/>
    <row r="345" s="121" customFormat="1" ht="13.35" customHeight="1"/>
    <row r="346" s="121" customFormat="1" ht="13.35" customHeight="1"/>
    <row r="347" s="121" customFormat="1" ht="13.35" customHeight="1"/>
    <row r="348" s="121" customFormat="1" ht="13.35" customHeight="1"/>
    <row r="349" s="121" customFormat="1" ht="13.35" customHeight="1"/>
    <row r="350" s="121" customFormat="1" ht="13.35" customHeight="1"/>
    <row r="351" s="121" customFormat="1" ht="13.35" customHeight="1"/>
    <row r="352" s="121" customFormat="1" ht="13.35" customHeight="1"/>
    <row r="353" s="121" customFormat="1" ht="13.35" customHeight="1"/>
    <row r="354" s="121" customFormat="1" ht="13.35" customHeight="1"/>
    <row r="355" s="121" customFormat="1" ht="13.35" customHeight="1"/>
    <row r="356" s="121" customFormat="1" ht="13.35" customHeight="1"/>
    <row r="357" s="121" customFormat="1" ht="13.35" customHeight="1"/>
    <row r="358" s="121" customFormat="1" ht="13.35" customHeight="1"/>
    <row r="359" s="121" customFormat="1" ht="13.35" customHeight="1"/>
    <row r="360" s="121" customFormat="1" ht="13.35" customHeight="1"/>
    <row r="361" s="121" customFormat="1" ht="13.35" customHeight="1"/>
    <row r="362" s="121" customFormat="1" ht="13.35" customHeight="1"/>
    <row r="363" s="121" customFormat="1" ht="13.35" customHeight="1"/>
    <row r="364" s="121" customFormat="1" ht="13.35" customHeight="1"/>
    <row r="365" s="121" customFormat="1" ht="13.35" customHeight="1"/>
    <row r="366" s="121" customFormat="1" ht="13.35" customHeight="1"/>
    <row r="367" s="121" customFormat="1" ht="13.35" customHeight="1"/>
    <row r="368" s="121" customFormat="1" ht="13.35" customHeight="1"/>
    <row r="369" s="121" customFormat="1" ht="13.35" customHeight="1"/>
    <row r="370" s="121" customFormat="1" ht="13.35" customHeight="1"/>
    <row r="371" s="121" customFormat="1" ht="13.35" customHeight="1"/>
    <row r="372" s="121" customFormat="1" ht="13.35" customHeight="1"/>
    <row r="373" s="121" customFormat="1" ht="13.35" customHeight="1"/>
    <row r="374" s="121" customFormat="1" ht="13.35" customHeight="1"/>
    <row r="375" s="121" customFormat="1" ht="13.35" customHeight="1"/>
    <row r="376" s="121" customFormat="1" ht="13.35" customHeight="1"/>
    <row r="377" s="121" customFormat="1" ht="13.35" customHeight="1"/>
    <row r="378" s="121" customFormat="1" ht="13.35" customHeight="1"/>
    <row r="379" s="121" customFormat="1" ht="13.35" customHeight="1"/>
    <row r="380" s="121" customFormat="1" ht="13.35" customHeight="1"/>
    <row r="381" s="121" customFormat="1" ht="13.35" customHeight="1"/>
    <row r="382" s="121" customFormat="1" ht="13.35" customHeight="1"/>
    <row r="383" s="121" customFormat="1" ht="13.35" customHeight="1"/>
    <row r="384" s="121" customFormat="1" ht="13.35" customHeight="1"/>
    <row r="385" s="121" customFormat="1" ht="13.35" customHeight="1"/>
    <row r="386" s="121" customFormat="1" ht="13.35" customHeight="1"/>
    <row r="387" s="121" customFormat="1" ht="13.35" customHeight="1"/>
    <row r="388" s="121" customFormat="1" ht="13.35" customHeight="1"/>
    <row r="389" s="121" customFormat="1" ht="13.35" customHeight="1"/>
    <row r="390" s="121" customFormat="1" ht="13.35" customHeight="1"/>
    <row r="391" s="121" customFormat="1" ht="13.35" customHeight="1"/>
    <row r="392" s="121" customFormat="1" ht="13.35" customHeight="1"/>
    <row r="393" s="121" customFormat="1" ht="13.35" customHeight="1"/>
    <row r="394" s="121" customFormat="1" ht="13.35" customHeight="1"/>
    <row r="395" s="121" customFormat="1" ht="13.35" customHeight="1"/>
    <row r="396" s="121" customFormat="1" ht="13.35" customHeight="1"/>
    <row r="397" s="121" customFormat="1" ht="13.35" customHeight="1"/>
    <row r="398" s="121" customFormat="1" ht="13.35" customHeight="1"/>
    <row r="399" s="121" customFormat="1" ht="13.35" customHeight="1"/>
    <row r="400" s="121" customFormat="1" ht="13.35" customHeight="1"/>
    <row r="401" s="121" customFormat="1" ht="13.35" customHeight="1"/>
    <row r="402" s="121" customFormat="1" ht="13.35" customHeight="1"/>
    <row r="403" s="121" customFormat="1" ht="13.35" customHeight="1"/>
    <row r="404" s="121" customFormat="1" ht="13.35" customHeight="1"/>
    <row r="405" s="121" customFormat="1" ht="13.35" customHeight="1"/>
    <row r="406" s="121" customFormat="1" ht="13.35" customHeight="1"/>
    <row r="407" s="121" customFormat="1" ht="13.35" customHeight="1"/>
    <row r="408" s="121" customFormat="1" ht="13.35" customHeight="1"/>
    <row r="409" s="121" customFormat="1" ht="13.35" customHeight="1"/>
    <row r="410" s="121" customFormat="1" ht="13.35" customHeight="1"/>
    <row r="411" s="121" customFormat="1" ht="13.35" customHeight="1"/>
    <row r="412" s="121" customFormat="1" ht="13.35" customHeight="1"/>
    <row r="413" s="121" customFormat="1" ht="13.35" customHeight="1"/>
    <row r="414" s="121" customFormat="1" ht="13.35" customHeight="1"/>
    <row r="415" s="121" customFormat="1" ht="13.35" customHeight="1"/>
    <row r="416" s="121" customFormat="1" ht="13.35" customHeight="1"/>
    <row r="417" s="121" customFormat="1" ht="13.35" customHeight="1"/>
    <row r="418" s="121" customFormat="1" ht="13.35" customHeight="1"/>
    <row r="419" s="121" customFormat="1" ht="13.35" customHeight="1"/>
    <row r="420" s="121" customFormat="1" ht="13.35" customHeight="1"/>
    <row r="421" s="121" customFormat="1" ht="13.35" customHeight="1"/>
    <row r="422" s="121" customFormat="1" ht="13.35" customHeight="1"/>
    <row r="423" s="121" customFormat="1" ht="13.35" customHeight="1"/>
    <row r="424" s="121" customFormat="1" ht="13.35" customHeight="1"/>
    <row r="425" s="121" customFormat="1" ht="13.35" customHeight="1"/>
    <row r="426" s="121" customFormat="1" ht="13.35" customHeight="1"/>
    <row r="427" s="121" customFormat="1" ht="13.35" customHeight="1"/>
    <row r="428" s="121" customFormat="1" ht="13.35" customHeight="1"/>
    <row r="429" s="121" customFormat="1" ht="13.35" customHeight="1"/>
    <row r="430" s="121" customFormat="1" ht="13.35" customHeight="1"/>
    <row r="431" s="121" customFormat="1" ht="13.35" customHeight="1"/>
    <row r="432" s="121" customFormat="1" ht="13.35" customHeight="1"/>
    <row r="433" s="121" customFormat="1" ht="13.35" customHeight="1"/>
    <row r="434" s="121" customFormat="1" ht="13.35" customHeight="1"/>
    <row r="435" s="121" customFormat="1" ht="13.35" customHeight="1"/>
    <row r="436" s="121" customFormat="1" ht="13.35" customHeight="1"/>
    <row r="437" s="121" customFormat="1" ht="13.35" customHeight="1"/>
    <row r="438" s="121" customFormat="1" ht="13.35" customHeight="1"/>
    <row r="439" s="121" customFormat="1" ht="13.35" customHeight="1"/>
    <row r="440" s="121" customFormat="1" ht="13.35" customHeight="1"/>
    <row r="441" s="121" customFormat="1" ht="13.35" customHeight="1"/>
    <row r="442" s="121" customFormat="1" ht="13.35" customHeight="1"/>
    <row r="443" s="121" customFormat="1" ht="13.35" customHeight="1"/>
    <row r="444" s="121" customFormat="1" ht="13.35" customHeight="1"/>
    <row r="445" s="121" customFormat="1" ht="13.35" customHeight="1"/>
    <row r="446" s="121" customFormat="1" ht="13.35" customHeight="1"/>
    <row r="447" s="121" customFormat="1" ht="13.35" customHeight="1"/>
    <row r="448" s="121" customFormat="1" ht="13.35" customHeight="1"/>
    <row r="449" s="121" customFormat="1" ht="13.35" customHeight="1"/>
    <row r="450" s="121" customFormat="1" ht="13.35" customHeight="1"/>
    <row r="451" s="121" customFormat="1" ht="13.35" customHeight="1"/>
    <row r="452" s="121" customFormat="1" ht="13.35" customHeight="1"/>
    <row r="453" s="121" customFormat="1" ht="13.35" customHeight="1"/>
    <row r="454" s="121" customFormat="1" ht="13.35" customHeight="1"/>
    <row r="455" s="121" customFormat="1" ht="13.35" customHeight="1"/>
    <row r="456" s="121" customFormat="1" ht="13.35" customHeight="1"/>
    <row r="457" s="121" customFormat="1" ht="13.35" customHeight="1"/>
    <row r="458" s="121" customFormat="1" ht="13.35" customHeight="1"/>
    <row r="459" s="121" customFormat="1" ht="13.35" customHeight="1"/>
    <row r="460" s="121" customFormat="1" ht="13.35" customHeight="1"/>
    <row r="461" s="121" customFormat="1" ht="13.35" customHeight="1"/>
    <row r="462" s="121" customFormat="1" ht="13.35" customHeight="1"/>
    <row r="463" s="121" customFormat="1" ht="13.35" customHeight="1"/>
    <row r="464" s="121" customFormat="1" ht="13.35" customHeight="1"/>
    <row r="465" s="121" customFormat="1" ht="13.35" customHeight="1"/>
    <row r="466" s="121" customFormat="1" ht="13.35" customHeight="1"/>
    <row r="467" s="121" customFormat="1" ht="13.35" customHeight="1"/>
    <row r="468" s="121" customFormat="1" ht="13.35" customHeight="1"/>
    <row r="469" s="121" customFormat="1" ht="13.35" customHeight="1"/>
    <row r="470" s="121" customFormat="1" ht="13.35" customHeight="1"/>
    <row r="471" s="121" customFormat="1" ht="13.35" customHeight="1"/>
    <row r="472" s="121" customFormat="1" ht="13.35" customHeight="1"/>
    <row r="473" s="121" customFormat="1" ht="13.35" customHeight="1"/>
    <row r="474" s="121" customFormat="1" ht="13.35" customHeight="1"/>
    <row r="475" s="121" customFormat="1" ht="13.35" customHeight="1"/>
    <row r="476" s="121" customFormat="1" ht="13.35" customHeight="1"/>
    <row r="477" s="121" customFormat="1" ht="13.35" customHeight="1"/>
    <row r="478" s="121" customFormat="1" ht="13.35" customHeight="1"/>
    <row r="479" s="121" customFormat="1" ht="13.35" customHeight="1"/>
    <row r="480" s="121" customFormat="1" ht="13.35" customHeight="1"/>
    <row r="481" s="121" customFormat="1" ht="13.35" customHeight="1"/>
    <row r="482" s="121" customFormat="1" ht="13.35" customHeight="1"/>
    <row r="483" s="121" customFormat="1" ht="13.35" customHeight="1"/>
    <row r="484" s="121" customFormat="1" ht="13.35" customHeight="1"/>
    <row r="485" s="121" customFormat="1" ht="13.35" customHeight="1"/>
    <row r="486" s="121" customFormat="1" ht="13.35" customHeight="1"/>
    <row r="487" s="121" customFormat="1" ht="13.35" customHeight="1"/>
    <row r="488" s="121" customFormat="1" ht="13.35" customHeight="1"/>
    <row r="489" s="121" customFormat="1" ht="13.35" customHeight="1"/>
    <row r="490" s="121" customFormat="1" ht="13.35" customHeight="1"/>
    <row r="491" s="121" customFormat="1" ht="13.35" customHeight="1"/>
    <row r="492" s="121" customFormat="1" ht="13.35" customHeight="1"/>
    <row r="493" s="121" customFormat="1" ht="13.35" customHeight="1"/>
    <row r="494" s="121" customFormat="1" ht="13.35" customHeight="1"/>
    <row r="495" s="121" customFormat="1" ht="13.35" customHeight="1"/>
    <row r="496" s="121" customFormat="1" ht="13.35" customHeight="1"/>
    <row r="497" s="121" customFormat="1" ht="13.35" customHeight="1"/>
    <row r="498" s="121" customFormat="1" ht="13.35" customHeight="1"/>
    <row r="499" s="121" customFormat="1" ht="13.35" customHeight="1"/>
    <row r="500" s="121" customFormat="1" ht="13.35" customHeight="1"/>
    <row r="501" s="121" customFormat="1" ht="13.35" customHeight="1"/>
    <row r="502" s="121" customFormat="1" ht="13.35" customHeight="1"/>
    <row r="503" s="121" customFormat="1" ht="13.35" customHeight="1"/>
    <row r="504" s="121" customFormat="1" ht="13.35" customHeight="1"/>
    <row r="505" s="121" customFormat="1" ht="13.35" customHeight="1"/>
    <row r="506" s="121" customFormat="1" ht="13.35" customHeight="1"/>
    <row r="507" s="121" customFormat="1" ht="13.35" customHeight="1"/>
    <row r="508" s="121" customFormat="1" ht="13.35" customHeight="1"/>
    <row r="509" s="121" customFormat="1" ht="13.35" customHeight="1"/>
    <row r="510" s="121" customFormat="1" ht="13.35" customHeight="1"/>
    <row r="511" s="121" customFormat="1" ht="13.35" customHeight="1"/>
    <row r="512" s="121" customFormat="1" ht="13.35" customHeight="1"/>
    <row r="513" s="121" customFormat="1" ht="13.35" customHeight="1"/>
    <row r="514" s="121" customFormat="1" ht="13.35" customHeight="1"/>
    <row r="515" s="121" customFormat="1" ht="13.35" customHeight="1"/>
    <row r="516" s="121" customFormat="1" ht="13.35" customHeight="1"/>
    <row r="517" s="121" customFormat="1" ht="13.35" customHeight="1"/>
    <row r="518" s="121" customFormat="1" ht="13.35" customHeight="1"/>
    <row r="519" s="121" customFormat="1" ht="13.35" customHeight="1"/>
    <row r="520" s="121" customFormat="1" ht="13.35" customHeight="1"/>
    <row r="521" s="121" customFormat="1" ht="13.35" customHeight="1"/>
    <row r="522" s="121" customFormat="1" ht="13.35" customHeight="1"/>
    <row r="523" s="121" customFormat="1" ht="13.35" customHeight="1"/>
    <row r="524" s="121" customFormat="1" ht="13.35" customHeight="1"/>
    <row r="525" s="121" customFormat="1" ht="13.35" customHeight="1"/>
    <row r="526" s="121" customFormat="1" ht="13.35" customHeight="1"/>
    <row r="527" s="121" customFormat="1" ht="13.35" customHeight="1"/>
    <row r="528" s="121" customFormat="1" ht="13.35" customHeight="1"/>
    <row r="529" s="121" customFormat="1" ht="13.35" customHeight="1"/>
    <row r="530" s="121" customFormat="1" ht="13.35" customHeight="1"/>
    <row r="531" s="121" customFormat="1" ht="13.35" customHeight="1"/>
    <row r="532" s="121" customFormat="1" ht="13.35" customHeight="1"/>
    <row r="533" s="121" customFormat="1" ht="13.35" customHeight="1"/>
    <row r="534" s="121" customFormat="1" ht="13.35" customHeight="1"/>
    <row r="535" s="121" customFormat="1" ht="13.35" customHeight="1"/>
    <row r="536" s="121" customFormat="1" ht="13.35" customHeight="1"/>
    <row r="537" s="121" customFormat="1" ht="13.35" customHeight="1"/>
    <row r="538" s="121" customFormat="1" ht="13.35" customHeight="1"/>
    <row r="539" s="121" customFormat="1" ht="13.35" customHeight="1"/>
    <row r="540" s="121" customFormat="1" ht="13.35" customHeight="1"/>
    <row r="541" s="121" customFormat="1" ht="13.35" customHeight="1"/>
    <row r="542" s="121" customFormat="1" ht="13.35" customHeight="1"/>
    <row r="543" s="121" customFormat="1" ht="13.35" customHeight="1"/>
    <row r="544" s="121" customFormat="1" ht="13.35" customHeight="1"/>
    <row r="545" s="121" customFormat="1" ht="13.35" customHeight="1"/>
    <row r="546" s="121" customFormat="1" ht="13.35" customHeight="1"/>
    <row r="547" s="121" customFormat="1" ht="13.35" customHeight="1"/>
    <row r="548" s="121" customFormat="1" ht="13.35" customHeight="1"/>
    <row r="549" s="121" customFormat="1" ht="13.35" customHeight="1"/>
    <row r="550" s="121" customFormat="1" ht="13.35" customHeight="1"/>
    <row r="551" s="121" customFormat="1" ht="13.35" customHeight="1"/>
    <row r="552" s="121" customFormat="1" ht="13.35" customHeight="1"/>
    <row r="553" s="121" customFormat="1" ht="13.35" customHeight="1"/>
    <row r="554" s="121" customFormat="1" ht="13.35" customHeight="1"/>
    <row r="555" s="121" customFormat="1" ht="13.35" customHeight="1"/>
    <row r="556" s="121" customFormat="1" ht="13.35" customHeight="1"/>
    <row r="557" s="121" customFormat="1" ht="13.35" customHeight="1"/>
    <row r="558" s="121" customFormat="1" ht="13.35" customHeight="1"/>
    <row r="559" s="121" customFormat="1" ht="13.35" customHeight="1"/>
    <row r="560" s="121" customFormat="1" ht="13.35" customHeight="1"/>
    <row r="561" s="121" customFormat="1" ht="13.35" customHeight="1"/>
    <row r="562" s="121" customFormat="1" ht="13.35" customHeight="1"/>
    <row r="563" s="121" customFormat="1" ht="13.35" customHeight="1"/>
    <row r="564" s="121" customFormat="1" ht="13.35" customHeight="1"/>
    <row r="565" s="121" customFormat="1" ht="13.35" customHeight="1"/>
    <row r="566" s="121" customFormat="1" ht="13.35" customHeight="1"/>
    <row r="567" s="121" customFormat="1" ht="13.35" customHeight="1"/>
    <row r="568" s="121" customFormat="1" ht="13.35" customHeight="1"/>
    <row r="569" s="121" customFormat="1" ht="13.35" customHeight="1"/>
    <row r="570" s="121" customFormat="1" ht="13.35" customHeight="1"/>
    <row r="571" s="121" customFormat="1" ht="13.35" customHeight="1"/>
    <row r="572" s="121" customFormat="1" ht="13.35" customHeight="1"/>
    <row r="573" s="121" customFormat="1" ht="13.35" customHeight="1"/>
    <row r="574" s="121" customFormat="1" ht="13.35" customHeight="1"/>
    <row r="575" s="121" customFormat="1" ht="13.35" customHeight="1"/>
    <row r="576" s="121" customFormat="1" ht="13.35" customHeight="1"/>
    <row r="577" s="121" customFormat="1" ht="13.35" customHeight="1"/>
    <row r="578" s="121" customFormat="1" ht="13.35" customHeight="1"/>
    <row r="579" s="121" customFormat="1" ht="13.35" customHeight="1"/>
    <row r="580" s="121" customFormat="1" ht="13.35" customHeight="1"/>
    <row r="581" s="121" customFormat="1" ht="13.35" customHeight="1"/>
    <row r="582" s="121" customFormat="1" ht="13.35" customHeight="1"/>
    <row r="583" s="121" customFormat="1" ht="13.35" customHeight="1"/>
    <row r="584" s="121" customFormat="1" ht="13.35" customHeight="1"/>
    <row r="585" s="121" customFormat="1" ht="13.35" customHeight="1"/>
    <row r="586" s="121" customFormat="1" ht="13.35" customHeight="1"/>
    <row r="587" s="121" customFormat="1" ht="13.35" customHeight="1"/>
    <row r="588" s="121" customFormat="1" ht="13.35" customHeight="1"/>
    <row r="589" s="121" customFormat="1" ht="13.35" customHeight="1"/>
    <row r="590" s="121" customFormat="1" ht="13.35" customHeight="1"/>
    <row r="591" s="121" customFormat="1" ht="13.35" customHeight="1"/>
    <row r="592" s="121" customFormat="1" ht="13.35" customHeight="1"/>
    <row r="593" s="121" customFormat="1" ht="13.35" customHeight="1"/>
    <row r="594" s="121" customFormat="1" ht="13.35" customHeight="1"/>
    <row r="595" s="121" customFormat="1" ht="13.35" customHeight="1"/>
    <row r="596" s="121" customFormat="1" ht="13.35" customHeight="1"/>
    <row r="597" s="121" customFormat="1" ht="13.35" customHeight="1"/>
    <row r="598" s="121" customFormat="1" ht="13.35" customHeight="1"/>
    <row r="599" s="121" customFormat="1" ht="13.35" customHeight="1"/>
    <row r="600" s="121" customFormat="1" ht="13.35" customHeight="1"/>
    <row r="601" s="121" customFormat="1" ht="13.35" customHeight="1"/>
    <row r="602" s="121" customFormat="1" ht="13.35" customHeight="1"/>
    <row r="603" s="121" customFormat="1" ht="13.35" customHeight="1"/>
    <row r="604" s="121" customFormat="1" ht="13.35" customHeight="1"/>
    <row r="605" s="121" customFormat="1" ht="13.35" customHeight="1"/>
    <row r="606" s="121" customFormat="1" ht="13.35" customHeight="1"/>
    <row r="607" s="121" customFormat="1" ht="13.35" customHeight="1"/>
    <row r="608" s="121" customFormat="1" ht="13.35" customHeight="1"/>
    <row r="609" s="121" customFormat="1" ht="13.35" customHeight="1"/>
    <row r="610" s="121" customFormat="1" ht="13.35" customHeight="1"/>
    <row r="611" s="121" customFormat="1" ht="13.35" customHeight="1"/>
    <row r="612" s="121" customFormat="1" ht="13.35" customHeight="1"/>
    <row r="613" s="121" customFormat="1" ht="13.35" customHeight="1"/>
    <row r="614" s="121" customFormat="1" ht="13.35" customHeight="1"/>
    <row r="615" s="121" customFormat="1" ht="13.35" customHeight="1"/>
    <row r="616" s="121" customFormat="1" ht="13.35" customHeight="1"/>
    <row r="617" s="121" customFormat="1" ht="13.35" customHeight="1"/>
    <row r="618" s="121" customFormat="1" ht="13.35" customHeight="1"/>
    <row r="619" s="121" customFormat="1" ht="13.35" customHeight="1"/>
    <row r="620" s="121" customFormat="1" ht="13.35" customHeight="1"/>
    <row r="621" s="121" customFormat="1" ht="13.35" customHeight="1"/>
    <row r="622" s="121" customFormat="1" ht="13.35" customHeight="1"/>
    <row r="623" s="121" customFormat="1" ht="13.35" customHeight="1"/>
    <row r="624" s="121" customFormat="1" ht="13.35" customHeight="1"/>
    <row r="625" s="121" customFormat="1" ht="13.35" customHeight="1"/>
    <row r="626" s="121" customFormat="1" ht="13.35" customHeight="1"/>
    <row r="627" s="121" customFormat="1" ht="13.35" customHeight="1"/>
    <row r="628" s="121" customFormat="1" ht="13.35" customHeight="1"/>
    <row r="629" s="121" customFormat="1" ht="13.35" customHeight="1"/>
    <row r="630" s="121" customFormat="1" ht="13.35" customHeight="1"/>
    <row r="631" s="121" customFormat="1" ht="13.35" customHeight="1"/>
    <row r="632" s="121" customFormat="1" ht="13.35" customHeight="1"/>
    <row r="633" s="121" customFormat="1" ht="13.35" customHeight="1"/>
    <row r="634" s="121" customFormat="1" ht="13.35" customHeight="1"/>
    <row r="635" s="121" customFormat="1" ht="13.35" customHeight="1"/>
    <row r="636" s="121" customFormat="1" ht="13.35" customHeight="1"/>
    <row r="637" s="121" customFormat="1" ht="13.35" customHeight="1"/>
    <row r="638" s="121" customFormat="1" ht="13.35" customHeight="1"/>
    <row r="639" s="121" customFormat="1" ht="13.35" customHeight="1"/>
    <row r="640" s="121" customFormat="1" ht="13.35" customHeight="1"/>
    <row r="641" s="121" customFormat="1" ht="13.35" customHeight="1"/>
    <row r="642" s="121" customFormat="1" ht="13.35" customHeight="1"/>
    <row r="643" s="121" customFormat="1" ht="13.35" customHeight="1"/>
    <row r="644" s="121" customFormat="1" ht="13.35" customHeight="1"/>
    <row r="645" s="121" customFormat="1" ht="13.35" customHeight="1"/>
    <row r="646" s="121" customFormat="1" ht="13.35" customHeight="1"/>
    <row r="647" s="121" customFormat="1" ht="13.35" customHeight="1"/>
    <row r="648" s="121" customFormat="1" ht="13.35" customHeight="1"/>
    <row r="649" s="121" customFormat="1" ht="13.35" customHeight="1"/>
    <row r="650" s="121" customFormat="1" ht="13.35" customHeight="1"/>
    <row r="651" s="121" customFormat="1" ht="13.35" customHeight="1"/>
    <row r="652" s="121" customFormat="1" ht="13.35" customHeight="1"/>
    <row r="653" s="121" customFormat="1" ht="13.35" customHeight="1"/>
    <row r="654" s="121" customFormat="1" ht="13.35" customHeight="1"/>
    <row r="655" s="121" customFormat="1" ht="13.35" customHeight="1"/>
    <row r="656" s="121" customFormat="1" ht="13.35" customHeight="1"/>
    <row r="657" s="121" customFormat="1" ht="13.35" customHeight="1"/>
    <row r="658" s="121" customFormat="1" ht="13.35" customHeight="1"/>
    <row r="659" s="121" customFormat="1" ht="13.35" customHeight="1"/>
    <row r="660" s="121" customFormat="1" ht="13.35" customHeight="1"/>
    <row r="661" s="121" customFormat="1" ht="13.35" customHeight="1"/>
    <row r="662" s="121" customFormat="1" ht="13.35" customHeight="1"/>
    <row r="663" s="121" customFormat="1" ht="13.35" customHeight="1"/>
    <row r="664" s="121" customFormat="1" ht="13.35" customHeight="1"/>
    <row r="665" s="121" customFormat="1" ht="13.35" customHeight="1"/>
    <row r="666" s="121" customFormat="1" ht="13.35" customHeight="1"/>
    <row r="667" s="121" customFormat="1" ht="13.35" customHeight="1"/>
    <row r="668" s="121" customFormat="1" ht="13.35" customHeight="1"/>
    <row r="669" s="121" customFormat="1" ht="13.35" customHeight="1"/>
    <row r="670" s="121" customFormat="1" ht="13.35" customHeight="1"/>
    <row r="671" s="121" customFormat="1" ht="13.35" customHeight="1"/>
    <row r="672" s="121" customFormat="1" ht="13.35" customHeight="1"/>
    <row r="673" s="121" customFormat="1" ht="13.35" customHeight="1"/>
    <row r="674" s="121" customFormat="1" ht="13.35" customHeight="1"/>
    <row r="675" s="121" customFormat="1" ht="13.35" customHeight="1"/>
    <row r="676" s="121" customFormat="1" ht="13.35" customHeight="1"/>
    <row r="677" s="121" customFormat="1" ht="13.35" customHeight="1"/>
    <row r="678" s="121" customFormat="1" ht="13.35" customHeight="1"/>
    <row r="679" s="121" customFormat="1" ht="13.35" customHeight="1"/>
    <row r="680" s="121" customFormat="1" ht="13.35" customHeight="1"/>
    <row r="681" s="121" customFormat="1" ht="13.35" customHeight="1"/>
    <row r="682" s="121" customFormat="1" ht="13.35" customHeight="1"/>
    <row r="683" s="121" customFormat="1" ht="13.35" customHeight="1"/>
    <row r="684" s="121" customFormat="1" ht="13.35" customHeight="1"/>
    <row r="685" s="121" customFormat="1" ht="13.35" customHeight="1"/>
    <row r="686" s="121" customFormat="1" ht="13.35" customHeight="1"/>
    <row r="687" s="121" customFormat="1" ht="13.35" customHeight="1"/>
    <row r="688" s="121" customFormat="1" ht="13.35" customHeight="1"/>
    <row r="689" s="121" customFormat="1" ht="13.35" customHeight="1"/>
    <row r="690" s="121" customFormat="1" ht="13.35" customHeight="1"/>
    <row r="691" s="121" customFormat="1" ht="13.35" customHeight="1"/>
    <row r="692" s="121" customFormat="1" ht="13.35" customHeight="1"/>
    <row r="693" s="121" customFormat="1" ht="13.35" customHeight="1"/>
    <row r="694" s="121" customFormat="1" ht="13.35" customHeight="1"/>
    <row r="695" s="121" customFormat="1" ht="13.35" customHeight="1"/>
    <row r="696" s="121" customFormat="1" ht="13.35" customHeight="1"/>
    <row r="697" s="121" customFormat="1" ht="13.35" customHeight="1"/>
    <row r="698" s="121" customFormat="1" ht="13.35" customHeight="1"/>
    <row r="699" s="121" customFormat="1" ht="13.35" customHeight="1"/>
    <row r="700" s="121" customFormat="1" ht="13.35" customHeight="1"/>
    <row r="701" s="121" customFormat="1" ht="13.35" customHeight="1"/>
    <row r="702" s="121" customFormat="1" ht="13.35" customHeight="1"/>
    <row r="703" s="121" customFormat="1" ht="13.35" customHeight="1"/>
    <row r="704" s="121" customFormat="1" ht="13.35" customHeight="1"/>
    <row r="705" s="121" customFormat="1" ht="13.35" customHeight="1"/>
    <row r="706" s="121" customFormat="1" ht="13.35" customHeight="1"/>
    <row r="707" s="121" customFormat="1" ht="13.35" customHeight="1"/>
    <row r="708" s="121" customFormat="1" ht="13.35" customHeight="1"/>
    <row r="709" s="121" customFormat="1" ht="13.35" customHeight="1"/>
    <row r="710" s="121" customFormat="1" ht="13.35" customHeight="1"/>
    <row r="711" s="121" customFormat="1" ht="13.35" customHeight="1"/>
    <row r="712" s="121" customFormat="1" ht="13.35" customHeight="1"/>
    <row r="713" s="121" customFormat="1" ht="13.35" customHeight="1"/>
    <row r="714" s="121" customFormat="1" ht="13.35" customHeight="1"/>
    <row r="715" s="121" customFormat="1" ht="13.35" customHeight="1"/>
    <row r="716" s="121" customFormat="1" ht="13.35" customHeight="1"/>
    <row r="717" s="121" customFormat="1" ht="13.35" customHeight="1"/>
    <row r="718" s="121" customFormat="1" ht="13.35" customHeight="1"/>
    <row r="719" s="121" customFormat="1" ht="13.35" customHeight="1"/>
    <row r="720" s="121" customFormat="1" ht="13.35" customHeight="1"/>
    <row r="721" s="121" customFormat="1" ht="13.35" customHeight="1"/>
    <row r="722" s="121" customFormat="1" ht="13.35" customHeight="1"/>
    <row r="723" s="121" customFormat="1" ht="13.35" customHeight="1"/>
    <row r="724" s="121" customFormat="1" ht="13.35" customHeight="1"/>
    <row r="725" s="121" customFormat="1" ht="13.35" customHeight="1"/>
    <row r="726" s="121" customFormat="1" ht="13.35" customHeight="1"/>
    <row r="727" s="121" customFormat="1" ht="13.35" customHeight="1"/>
    <row r="728" s="121" customFormat="1" ht="13.35" customHeight="1"/>
    <row r="729" s="121" customFormat="1" ht="13.35" customHeight="1"/>
    <row r="730" s="121" customFormat="1" ht="13.35" customHeight="1"/>
    <row r="731" s="121" customFormat="1" ht="13.35" customHeight="1"/>
    <row r="732" s="121" customFormat="1" ht="13.35" customHeight="1"/>
    <row r="733" s="121" customFormat="1" ht="13.35" customHeight="1"/>
    <row r="734" s="121" customFormat="1" ht="13.35" customHeight="1"/>
    <row r="735" s="121" customFormat="1" ht="13.35" customHeight="1"/>
    <row r="736" s="121" customFormat="1" ht="13.35" customHeight="1"/>
    <row r="737" s="121" customFormat="1" ht="13.35" customHeight="1"/>
    <row r="738" s="121" customFormat="1" ht="13.35" customHeight="1"/>
    <row r="739" s="121" customFormat="1" ht="13.35" customHeight="1"/>
    <row r="740" s="121" customFormat="1" ht="13.35" customHeight="1"/>
    <row r="741" s="121" customFormat="1" ht="13.35" customHeight="1"/>
    <row r="742" s="121" customFormat="1" ht="13.35" customHeight="1"/>
    <row r="743" s="121" customFormat="1" ht="13.35" customHeight="1"/>
    <row r="744" s="121" customFormat="1" ht="13.35" customHeight="1"/>
    <row r="745" s="121" customFormat="1" ht="13.35" customHeight="1"/>
    <row r="746" s="121" customFormat="1" ht="13.35" customHeight="1"/>
    <row r="747" s="121" customFormat="1" ht="13.35" customHeight="1"/>
    <row r="748" s="121" customFormat="1" ht="13.35" customHeight="1"/>
    <row r="749" s="121" customFormat="1" ht="13.35" customHeight="1"/>
    <row r="750" s="121" customFormat="1" ht="13.35" customHeight="1"/>
    <row r="751" s="121" customFormat="1" ht="13.35" customHeight="1"/>
    <row r="752" s="121" customFormat="1" ht="13.35" customHeight="1"/>
    <row r="753" s="121" customFormat="1" ht="13.35" customHeight="1"/>
    <row r="754" s="121" customFormat="1" ht="13.35" customHeight="1"/>
    <row r="755" s="121" customFormat="1" ht="13.35" customHeight="1"/>
    <row r="756" s="121" customFormat="1" ht="13.35" customHeight="1"/>
    <row r="757" s="121" customFormat="1" ht="13.35" customHeight="1"/>
    <row r="758" s="121" customFormat="1" ht="13.35" customHeight="1"/>
    <row r="759" s="121" customFormat="1" ht="13.35" customHeight="1"/>
    <row r="760" s="121" customFormat="1" ht="13.35" customHeight="1"/>
    <row r="761" s="121" customFormat="1" ht="13.35" customHeight="1"/>
    <row r="762" s="121" customFormat="1" ht="13.35" customHeight="1"/>
    <row r="763" s="121" customFormat="1" ht="13.35" customHeight="1"/>
    <row r="764" s="121" customFormat="1" ht="13.35" customHeight="1"/>
    <row r="765" s="121" customFormat="1" ht="13.35" customHeight="1"/>
    <row r="766" s="121" customFormat="1" ht="13.35" customHeight="1"/>
    <row r="767" s="121" customFormat="1" ht="13.35" customHeight="1"/>
    <row r="768" s="121" customFormat="1" ht="13.35" customHeight="1"/>
    <row r="769" s="121" customFormat="1" ht="13.35" customHeight="1"/>
    <row r="770" s="121" customFormat="1" ht="13.35" customHeight="1"/>
    <row r="771" s="121" customFormat="1" ht="13.35" customHeight="1"/>
    <row r="772" s="121" customFormat="1" ht="13.35" customHeight="1"/>
    <row r="773" s="121" customFormat="1" ht="13.35" customHeight="1"/>
    <row r="774" s="121" customFormat="1" ht="13.35" customHeight="1"/>
    <row r="775" s="121" customFormat="1" ht="13.35" customHeight="1"/>
    <row r="776" s="121" customFormat="1" ht="13.35" customHeight="1"/>
    <row r="777" s="121" customFormat="1" ht="13.35" customHeight="1"/>
    <row r="778" s="121" customFormat="1" ht="13.35" customHeight="1"/>
    <row r="779" s="121" customFormat="1" ht="13.35" customHeight="1"/>
    <row r="780" s="121" customFormat="1" ht="13.35" customHeight="1"/>
    <row r="781" s="121" customFormat="1" ht="13.35" customHeight="1"/>
    <row r="782" s="121" customFormat="1" ht="13.35" customHeight="1"/>
    <row r="783" s="121" customFormat="1" ht="13.35" customHeight="1"/>
    <row r="784" s="121" customFormat="1" ht="13.35" customHeight="1"/>
    <row r="785" s="121" customFormat="1" ht="13.35" customHeight="1"/>
    <row r="786" s="121" customFormat="1" ht="13.35" customHeight="1"/>
    <row r="787" s="121" customFormat="1" ht="13.35" customHeight="1"/>
    <row r="788" s="121" customFormat="1" ht="13.35" customHeight="1"/>
    <row r="789" s="121" customFormat="1" ht="13.35" customHeight="1"/>
    <row r="790" s="121" customFormat="1" ht="13.35" customHeight="1"/>
    <row r="791" s="121" customFormat="1" ht="13.35" customHeight="1"/>
    <row r="792" s="121" customFormat="1" ht="13.35" customHeight="1"/>
    <row r="793" s="121" customFormat="1" ht="13.35" customHeight="1"/>
    <row r="794" s="121" customFormat="1" ht="13.35" customHeight="1"/>
    <row r="795" s="121" customFormat="1" ht="13.35" customHeight="1"/>
    <row r="796" s="121" customFormat="1" ht="13.35" customHeight="1"/>
    <row r="797" s="121" customFormat="1" ht="13.35" customHeight="1"/>
    <row r="798" s="121" customFormat="1" ht="13.35" customHeight="1"/>
    <row r="799" s="121" customFormat="1" ht="13.35" customHeight="1"/>
    <row r="800" s="121" customFormat="1" ht="13.35" customHeight="1"/>
    <row r="801" s="121" customFormat="1" ht="13.35" customHeight="1"/>
    <row r="802" s="121" customFormat="1" ht="13.35" customHeight="1"/>
    <row r="803" s="121" customFormat="1" ht="13.35" customHeight="1"/>
    <row r="804" s="121" customFormat="1" ht="13.35" customHeight="1"/>
    <row r="805" s="121" customFormat="1" ht="13.35" customHeight="1"/>
    <row r="806" s="121" customFormat="1" ht="13.35" customHeight="1"/>
    <row r="807" s="121" customFormat="1" ht="13.35" customHeight="1"/>
    <row r="808" s="121" customFormat="1" ht="13.35" customHeight="1"/>
    <row r="809" s="121" customFormat="1" ht="13.35" customHeight="1"/>
    <row r="810" s="121" customFormat="1" ht="13.35" customHeight="1"/>
    <row r="811" s="121" customFormat="1" ht="13.35" customHeight="1"/>
    <row r="812" s="121" customFormat="1" ht="13.35" customHeight="1"/>
    <row r="813" s="121" customFormat="1" ht="13.35" customHeight="1"/>
    <row r="814" s="121" customFormat="1" ht="13.35" customHeight="1"/>
    <row r="815" s="121" customFormat="1" ht="13.35" customHeight="1"/>
    <row r="816" s="121" customFormat="1" ht="13.35" customHeight="1"/>
    <row r="817" s="121" customFormat="1" ht="13.35" customHeight="1"/>
    <row r="818" s="121" customFormat="1" ht="13.35" customHeight="1"/>
    <row r="819" s="121" customFormat="1" ht="13.35" customHeight="1"/>
    <row r="820" s="121" customFormat="1" ht="13.35" customHeight="1"/>
    <row r="821" s="121" customFormat="1" ht="13.35" customHeight="1"/>
    <row r="822" s="121" customFormat="1" ht="13.35" customHeight="1"/>
    <row r="823" s="121" customFormat="1" ht="13.35" customHeight="1"/>
    <row r="824" s="121" customFormat="1" ht="13.35" customHeight="1"/>
    <row r="825" s="121" customFormat="1" ht="13.35" customHeight="1"/>
    <row r="826" s="121" customFormat="1" ht="13.35" customHeight="1"/>
    <row r="827" s="121" customFormat="1" ht="13.35" customHeight="1"/>
    <row r="828" s="121" customFormat="1" ht="13.35" customHeight="1"/>
    <row r="829" s="121" customFormat="1" ht="13.35" customHeight="1"/>
    <row r="830" s="121" customFormat="1" ht="13.35" customHeight="1"/>
    <row r="831" s="121" customFormat="1" ht="13.35" customHeight="1"/>
    <row r="832" s="121" customFormat="1" ht="13.35" customHeight="1"/>
    <row r="833" s="121" customFormat="1" ht="13.35" customHeight="1"/>
    <row r="834" s="121" customFormat="1" ht="13.35" customHeight="1"/>
    <row r="835" s="121" customFormat="1" ht="13.35" customHeight="1"/>
    <row r="836" s="121" customFormat="1" ht="13.35" customHeight="1"/>
    <row r="837" s="121" customFormat="1" ht="13.35" customHeight="1"/>
    <row r="838" s="121" customFormat="1" ht="13.35" customHeight="1"/>
    <row r="839" s="121" customFormat="1" ht="13.35" customHeight="1"/>
    <row r="840" s="121" customFormat="1" ht="13.35" customHeight="1"/>
    <row r="841" s="121" customFormat="1" ht="13.35" customHeight="1"/>
    <row r="842" s="121" customFormat="1" ht="13.35" customHeight="1"/>
    <row r="843" s="121" customFormat="1" ht="13.35" customHeight="1"/>
    <row r="844" s="121" customFormat="1" ht="13.35" customHeight="1"/>
    <row r="845" s="121" customFormat="1" ht="13.35" customHeight="1"/>
    <row r="846" s="121" customFormat="1" ht="13.35" customHeight="1"/>
    <row r="847" s="121" customFormat="1" ht="13.35" customHeight="1"/>
    <row r="848" s="121" customFormat="1" ht="13.35" customHeight="1"/>
    <row r="849" s="121" customFormat="1" ht="13.35" customHeight="1"/>
    <row r="850" s="121" customFormat="1" ht="13.35" customHeight="1"/>
    <row r="851" s="121" customFormat="1" ht="13.35" customHeight="1"/>
    <row r="852" s="121" customFormat="1" ht="13.35" customHeight="1"/>
    <row r="853" s="121" customFormat="1" ht="13.35" customHeight="1"/>
    <row r="854" s="121" customFormat="1" ht="13.35" customHeight="1"/>
    <row r="855" s="121" customFormat="1" ht="13.35" customHeight="1"/>
    <row r="856" s="121" customFormat="1" ht="13.35" customHeight="1"/>
    <row r="857" s="121" customFormat="1" ht="13.35" customHeight="1"/>
    <row r="858" s="121" customFormat="1" ht="13.35" customHeight="1"/>
    <row r="859" s="121" customFormat="1" ht="13.35" customHeight="1"/>
    <row r="860" s="121" customFormat="1" ht="13.35" customHeight="1"/>
    <row r="861" s="121" customFormat="1" ht="13.35" customHeight="1"/>
    <row r="862" s="121" customFormat="1" ht="13.35" customHeight="1"/>
    <row r="863" s="121" customFormat="1" ht="13.35" customHeight="1"/>
    <row r="864" s="121" customFormat="1" ht="13.35" customHeight="1"/>
    <row r="865" s="121" customFormat="1" ht="13.35" customHeight="1"/>
    <row r="866" s="121" customFormat="1" ht="13.35" customHeight="1"/>
    <row r="867" s="121" customFormat="1" ht="13.35" customHeight="1"/>
    <row r="868" s="121" customFormat="1" ht="13.35" customHeight="1"/>
    <row r="869" s="121" customFormat="1" ht="13.35" customHeight="1"/>
    <row r="870" s="121" customFormat="1" ht="13.35" customHeight="1"/>
    <row r="871" s="121" customFormat="1" ht="13.35" customHeight="1"/>
    <row r="872" s="121" customFormat="1" ht="13.35" customHeight="1"/>
    <row r="873" s="121" customFormat="1" ht="13.35" customHeight="1"/>
    <row r="874" s="121" customFormat="1" ht="13.35" customHeight="1"/>
    <row r="875" s="121" customFormat="1" ht="13.35" customHeight="1"/>
    <row r="876" s="121" customFormat="1" ht="13.35" customHeight="1"/>
    <row r="877" s="121" customFormat="1" ht="13.35" customHeight="1"/>
    <row r="878" s="121" customFormat="1" ht="13.35" customHeight="1"/>
    <row r="879" s="121" customFormat="1" ht="13.35" customHeight="1"/>
    <row r="880" s="121" customFormat="1" ht="13.35" customHeight="1"/>
    <row r="881" s="121" customFormat="1" ht="13.35" customHeight="1"/>
    <row r="882" s="121" customFormat="1" ht="13.35" customHeight="1"/>
    <row r="883" s="121" customFormat="1" ht="13.35" customHeight="1"/>
    <row r="884" s="121" customFormat="1" ht="13.35" customHeight="1"/>
    <row r="885" s="121" customFormat="1" ht="13.35" customHeight="1"/>
    <row r="886" s="121" customFormat="1" ht="13.35" customHeight="1"/>
    <row r="887" s="121" customFormat="1" ht="13.35" customHeight="1"/>
    <row r="888" s="121" customFormat="1" ht="13.35" customHeight="1"/>
    <row r="889" s="121" customFormat="1" ht="13.35" customHeight="1"/>
    <row r="890" s="121" customFormat="1" ht="13.35" customHeight="1"/>
    <row r="891" s="121" customFormat="1" ht="13.35" customHeight="1"/>
    <row r="892" s="121" customFormat="1" ht="13.35" customHeight="1"/>
    <row r="893" s="121" customFormat="1" ht="13.35" customHeight="1"/>
    <row r="894" s="121" customFormat="1" ht="13.35" customHeight="1"/>
    <row r="895" s="121" customFormat="1" ht="13.35" customHeight="1"/>
    <row r="896" s="121" customFormat="1" ht="13.35" customHeight="1"/>
    <row r="897" s="121" customFormat="1" ht="13.35" customHeight="1"/>
    <row r="898" s="121" customFormat="1" ht="13.35" customHeight="1"/>
    <row r="899" s="121" customFormat="1" ht="13.35" customHeight="1"/>
    <row r="900" s="121" customFormat="1" ht="13.35" customHeight="1"/>
    <row r="901" s="121" customFormat="1" ht="13.35" customHeight="1"/>
    <row r="902" s="121" customFormat="1" ht="13.35" customHeight="1"/>
    <row r="903" s="121" customFormat="1" ht="13.35" customHeight="1"/>
    <row r="904" s="121" customFormat="1" ht="13.35" customHeight="1"/>
    <row r="905" s="121" customFormat="1" ht="13.35" customHeight="1"/>
    <row r="906" s="121" customFormat="1" ht="13.35" customHeight="1"/>
    <row r="907" s="121" customFormat="1" ht="13.35" customHeight="1"/>
    <row r="908" s="121" customFormat="1" ht="13.35" customHeight="1"/>
    <row r="909" s="121" customFormat="1" ht="13.35" customHeight="1"/>
    <row r="910" s="121" customFormat="1" ht="13.35" customHeight="1"/>
    <row r="911" s="121" customFormat="1" ht="13.35" customHeight="1"/>
    <row r="912" s="121" customFormat="1" ht="13.35" customHeight="1"/>
    <row r="913" s="121" customFormat="1" ht="13.35" customHeight="1"/>
    <row r="914" s="121" customFormat="1" ht="13.35" customHeight="1"/>
    <row r="915" s="121" customFormat="1" ht="13.35" customHeight="1"/>
    <row r="916" s="121" customFormat="1" ht="13.35" customHeight="1"/>
    <row r="917" s="121" customFormat="1" ht="13.35" customHeight="1"/>
    <row r="918" s="121" customFormat="1" ht="13.35" customHeight="1"/>
    <row r="919" s="121" customFormat="1" ht="13.35" customHeight="1"/>
    <row r="920" s="121" customFormat="1" ht="13.35" customHeight="1"/>
    <row r="921" s="121" customFormat="1" ht="13.35" customHeight="1"/>
    <row r="922" s="121" customFormat="1" ht="13.35" customHeight="1"/>
    <row r="923" s="121" customFormat="1" ht="13.35" customHeight="1"/>
    <row r="924" s="121" customFormat="1" ht="13.35" customHeight="1"/>
    <row r="925" s="121" customFormat="1" ht="13.35" customHeight="1"/>
    <row r="926" s="121" customFormat="1" ht="13.35" customHeight="1"/>
    <row r="927" s="121" customFormat="1" ht="13.35" customHeight="1"/>
    <row r="928" s="121" customFormat="1" ht="13.35" customHeight="1"/>
    <row r="929" s="121" customFormat="1" ht="13.35" customHeight="1"/>
    <row r="930" s="121" customFormat="1" ht="13.35" customHeight="1"/>
    <row r="931" s="121" customFormat="1" ht="13.35" customHeight="1"/>
    <row r="932" s="121" customFormat="1" ht="13.35" customHeight="1"/>
    <row r="933" s="121" customFormat="1" ht="13.35" customHeight="1"/>
    <row r="934" s="121" customFormat="1" ht="13.35" customHeight="1"/>
    <row r="935" s="121" customFormat="1" ht="13.35" customHeight="1"/>
    <row r="936" s="121" customFormat="1" ht="13.35" customHeight="1"/>
    <row r="937" s="121" customFormat="1" ht="13.35" customHeight="1"/>
    <row r="938" s="121" customFormat="1" ht="13.35" customHeight="1"/>
    <row r="939" s="121" customFormat="1" ht="13.35" customHeight="1"/>
    <row r="940" s="121" customFormat="1" ht="13.35" customHeight="1"/>
    <row r="941" s="121" customFormat="1" ht="13.35" customHeight="1"/>
    <row r="942" s="121" customFormat="1" ht="13.35" customHeight="1"/>
    <row r="943" s="121" customFormat="1" ht="13.35" customHeight="1"/>
    <row r="944" s="121" customFormat="1" ht="13.35" customHeight="1"/>
    <row r="945" s="121" customFormat="1" ht="13.35" customHeight="1"/>
    <row r="946" s="121" customFormat="1" ht="13.35" customHeight="1"/>
    <row r="947" s="121" customFormat="1" ht="13.35" customHeight="1"/>
    <row r="948" s="121" customFormat="1" ht="13.35" customHeight="1"/>
    <row r="949" s="121" customFormat="1" ht="13.35" customHeight="1"/>
    <row r="950" s="121" customFormat="1" ht="13.35" customHeight="1"/>
    <row r="951" s="121" customFormat="1" ht="13.35" customHeight="1"/>
    <row r="952" s="121" customFormat="1" ht="13.35" customHeight="1"/>
    <row r="953" s="121" customFormat="1" ht="13.35" customHeight="1"/>
    <row r="954" s="121" customFormat="1" ht="13.35" customHeight="1"/>
    <row r="955" s="121" customFormat="1" ht="13.35" customHeight="1"/>
    <row r="956" s="121" customFormat="1" ht="13.35" customHeight="1"/>
    <row r="957" s="121" customFormat="1" ht="13.35" customHeight="1"/>
    <row r="958" s="121" customFormat="1" ht="13.35" customHeight="1"/>
    <row r="959" s="121" customFormat="1" ht="13.35" customHeight="1"/>
    <row r="960" s="121" customFormat="1" ht="13.35" customHeight="1"/>
    <row r="961" s="121" customFormat="1" ht="13.35" customHeight="1"/>
    <row r="962" s="121" customFormat="1" ht="13.35" customHeight="1"/>
    <row r="963" s="121" customFormat="1" ht="13.35" customHeight="1"/>
    <row r="964" s="121" customFormat="1" ht="13.35" customHeight="1"/>
    <row r="965" s="121" customFormat="1" ht="13.35" customHeight="1"/>
    <row r="966" s="121" customFormat="1" ht="13.35" customHeight="1"/>
    <row r="967" s="121" customFormat="1" ht="13.35" customHeight="1"/>
    <row r="968" s="121" customFormat="1" ht="13.35" customHeight="1"/>
    <row r="969" s="121" customFormat="1" ht="13.35" customHeight="1"/>
    <row r="970" s="121" customFormat="1" ht="13.35" customHeight="1"/>
    <row r="971" s="121" customFormat="1" ht="13.35" customHeight="1"/>
    <row r="972" s="121" customFormat="1" ht="13.35" customHeight="1"/>
    <row r="973" s="121" customFormat="1" ht="13.35" customHeight="1"/>
    <row r="974" s="121" customFormat="1" ht="13.35" customHeight="1"/>
    <row r="975" s="121" customFormat="1" ht="13.35" customHeight="1"/>
    <row r="976" s="121" customFormat="1" ht="13.35" customHeight="1"/>
    <row r="977" s="121" customFormat="1" ht="13.35" customHeight="1"/>
    <row r="978" s="121" customFormat="1" ht="13.35" customHeight="1"/>
    <row r="979" s="121" customFormat="1" ht="13.35" customHeight="1"/>
    <row r="980" s="121" customFormat="1" ht="13.35" customHeight="1"/>
    <row r="981" s="121" customFormat="1" ht="13.35" customHeight="1"/>
    <row r="982" s="121" customFormat="1" ht="13.35" customHeight="1"/>
    <row r="983" s="121" customFormat="1" ht="13.35" customHeight="1"/>
    <row r="984" s="121" customFormat="1" ht="13.35" customHeight="1"/>
    <row r="985" s="121" customFormat="1" ht="13.35" customHeight="1"/>
    <row r="986" s="121" customFormat="1" ht="13.35" customHeight="1"/>
    <row r="987" s="121" customFormat="1" ht="13.35" customHeight="1"/>
    <row r="988" s="121" customFormat="1" ht="13.35" customHeight="1"/>
    <row r="989" s="121" customFormat="1" ht="13.35" customHeight="1"/>
    <row r="990" s="121" customFormat="1" ht="13.35" customHeight="1"/>
    <row r="991" s="121" customFormat="1" ht="13.35" customHeight="1"/>
    <row r="992" s="121" customFormat="1" ht="13.35" customHeight="1"/>
    <row r="993" s="121" customFormat="1" ht="13.35" customHeight="1"/>
    <row r="994" s="121" customFormat="1" ht="13.35" customHeight="1"/>
    <row r="995" s="121" customFormat="1" ht="13.35" customHeight="1"/>
    <row r="996" s="121" customFormat="1" ht="13.35" customHeight="1"/>
    <row r="997" s="121" customFormat="1" ht="13.35" customHeight="1"/>
    <row r="998" s="121" customFormat="1" ht="13.35" customHeight="1"/>
    <row r="999" s="121" customFormat="1" ht="13.35" customHeight="1"/>
    <row r="1000" s="121" customFormat="1" ht="13.35" customHeight="1"/>
    <row r="1001" s="121" customFormat="1" ht="13.35" customHeight="1"/>
    <row r="1002" s="121" customFormat="1" ht="13.35" customHeight="1"/>
    <row r="1003" s="121" customFormat="1" ht="13.35" customHeight="1"/>
    <row r="1004" s="121" customFormat="1" ht="13.35" customHeight="1"/>
    <row r="1005" s="121" customFormat="1" ht="13.35" customHeight="1"/>
    <row r="1006" s="121" customFormat="1" ht="13.35" customHeight="1"/>
    <row r="1007" s="121" customFormat="1" ht="13.35" customHeight="1"/>
    <row r="1008" s="121" customFormat="1" ht="13.35" customHeight="1"/>
    <row r="1009" s="121" customFormat="1" ht="13.35" customHeight="1"/>
    <row r="1010" s="121" customFormat="1" ht="13.35" customHeight="1"/>
    <row r="1011" s="121" customFormat="1" ht="13.35" customHeight="1"/>
    <row r="1012" s="121" customFormat="1" ht="13.35" customHeight="1"/>
    <row r="1013" s="121" customFormat="1" ht="13.35" customHeight="1"/>
    <row r="1014" s="121" customFormat="1" ht="13.35" customHeight="1"/>
    <row r="1015" s="121" customFormat="1" ht="13.35" customHeight="1"/>
    <row r="1016" s="121" customFormat="1" ht="13.35" customHeight="1"/>
    <row r="1017" s="121" customFormat="1" ht="13.35" customHeight="1"/>
    <row r="1018" s="121" customFormat="1" ht="13.35" customHeight="1"/>
    <row r="1019" s="121" customFormat="1" ht="13.35" customHeight="1"/>
    <row r="1020" s="121" customFormat="1" ht="13.35" customHeight="1"/>
    <row r="1021" s="121" customFormat="1" ht="13.35" customHeight="1"/>
    <row r="1022" s="121" customFormat="1" ht="13.35" customHeight="1"/>
    <row r="1023" s="121" customFormat="1" ht="13.35" customHeight="1"/>
    <row r="1024" s="121" customFormat="1" ht="13.35" customHeight="1"/>
    <row r="1025" s="121" customFormat="1" ht="13.35" customHeight="1"/>
    <row r="1026" s="121" customFormat="1" ht="13.35" customHeight="1"/>
    <row r="1027" s="121" customFormat="1" ht="13.35" customHeight="1"/>
    <row r="1028" s="121" customFormat="1" ht="13.35" customHeight="1"/>
    <row r="1029" s="121" customFormat="1" ht="13.35" customHeight="1"/>
    <row r="1030" s="121" customFormat="1" ht="13.35" customHeight="1"/>
    <row r="1031" s="121" customFormat="1" ht="13.35" customHeight="1"/>
    <row r="1032" s="121" customFormat="1" ht="13.35" customHeight="1"/>
    <row r="1033" s="121" customFormat="1" ht="13.35" customHeight="1"/>
    <row r="1034" s="121" customFormat="1" ht="13.35" customHeight="1"/>
    <row r="1035" s="121" customFormat="1" ht="13.35" customHeight="1"/>
    <row r="1036" s="121" customFormat="1" ht="13.35" customHeight="1"/>
    <row r="1037" s="121" customFormat="1" ht="13.35" customHeight="1"/>
    <row r="1038" s="121" customFormat="1" ht="13.35" customHeight="1"/>
    <row r="1039" s="121" customFormat="1" ht="13.35" customHeight="1"/>
    <row r="1040" s="121" customFormat="1" ht="13.35" customHeight="1"/>
    <row r="1041" s="121" customFormat="1" ht="13.35" customHeight="1"/>
    <row r="1042" s="121" customFormat="1" ht="13.35" customHeight="1"/>
    <row r="1043" s="121" customFormat="1" ht="13.35" customHeight="1"/>
    <row r="1044" s="121" customFormat="1" ht="13.35" customHeight="1"/>
    <row r="1045" s="121" customFormat="1" ht="13.35" customHeight="1"/>
    <row r="1046" s="121" customFormat="1" ht="13.35" customHeight="1"/>
    <row r="1047" s="121" customFormat="1" ht="13.35" customHeight="1"/>
    <row r="1048" s="121" customFormat="1" ht="13.35" customHeight="1"/>
    <row r="1049" s="121" customFormat="1" ht="13.35" customHeight="1"/>
    <row r="1050" s="121" customFormat="1" ht="13.35" customHeight="1"/>
    <row r="1051" s="121" customFormat="1" ht="13.35" customHeight="1"/>
    <row r="1052" s="121" customFormat="1" ht="13.35" customHeight="1"/>
    <row r="1053" s="121" customFormat="1" ht="13.35" customHeight="1"/>
    <row r="1054" s="121" customFormat="1" ht="13.35" customHeight="1"/>
    <row r="1055" s="121" customFormat="1" ht="13.35" customHeight="1"/>
    <row r="1056" s="121" customFormat="1" ht="13.35" customHeight="1"/>
    <row r="1057" s="121" customFormat="1" ht="13.35" customHeight="1"/>
    <row r="1058" s="121" customFormat="1" ht="13.35" customHeight="1"/>
    <row r="1059" s="121" customFormat="1" ht="13.35" customHeight="1"/>
    <row r="1060" s="121" customFormat="1" ht="13.35" customHeight="1"/>
    <row r="1061" s="121" customFormat="1" ht="13.35" customHeight="1"/>
    <row r="1062" s="121" customFormat="1" ht="13.35" customHeight="1"/>
    <row r="1063" s="121" customFormat="1" ht="13.35" customHeight="1"/>
    <row r="1064" s="121" customFormat="1" ht="13.35" customHeight="1"/>
    <row r="1065" s="121" customFormat="1" ht="13.35" customHeight="1"/>
    <row r="1066" s="121" customFormat="1" ht="13.35" customHeight="1"/>
    <row r="1067" s="121" customFormat="1" ht="13.35" customHeight="1"/>
    <row r="1068" s="121" customFormat="1" ht="13.35" customHeight="1"/>
    <row r="1069" s="121" customFormat="1" ht="13.35" customHeight="1"/>
    <row r="1070" s="121" customFormat="1" ht="13.35" customHeight="1"/>
    <row r="1071" s="121" customFormat="1" ht="13.35" customHeight="1"/>
    <row r="1072" s="121" customFormat="1" ht="13.35" customHeight="1"/>
    <row r="1073" s="121" customFormat="1" ht="13.35" customHeight="1"/>
    <row r="1074" s="121" customFormat="1" ht="13.35" customHeight="1"/>
    <row r="1075" s="121" customFormat="1" ht="13.35" customHeight="1"/>
    <row r="1076" s="121" customFormat="1" ht="13.35" customHeight="1"/>
    <row r="1077" s="121" customFormat="1" ht="13.35" customHeight="1"/>
    <row r="1078" s="121" customFormat="1" ht="13.35" customHeight="1"/>
    <row r="1079" s="121" customFormat="1" ht="13.35" customHeight="1"/>
    <row r="1080" s="121" customFormat="1" ht="13.35" customHeight="1"/>
    <row r="1081" s="121" customFormat="1" ht="13.35" customHeight="1"/>
    <row r="1082" s="121" customFormat="1" ht="13.35" customHeight="1"/>
    <row r="1083" s="121" customFormat="1" ht="13.35" customHeight="1"/>
    <row r="1084" s="121" customFormat="1" ht="13.35" customHeight="1"/>
    <row r="1085" s="121" customFormat="1" ht="13.35" customHeight="1"/>
    <row r="1086" s="121" customFormat="1" ht="13.35" customHeight="1"/>
    <row r="1087" s="121" customFormat="1" ht="13.35" customHeight="1"/>
    <row r="1088" s="121" customFormat="1" ht="13.35" customHeight="1"/>
    <row r="1089" s="121" customFormat="1" ht="13.35" customHeight="1"/>
    <row r="1090" s="121" customFormat="1" ht="13.35" customHeight="1"/>
    <row r="1091" s="121" customFormat="1" ht="13.35" customHeight="1"/>
    <row r="1092" s="121" customFormat="1" ht="13.35" customHeight="1"/>
    <row r="1093" s="121" customFormat="1" ht="13.35" customHeight="1"/>
    <row r="1094" s="121" customFormat="1" ht="13.35" customHeight="1"/>
    <row r="1095" s="121" customFormat="1" ht="13.35" customHeight="1"/>
    <row r="1096" s="121" customFormat="1" ht="13.35" customHeight="1"/>
    <row r="1097" s="121" customFormat="1" ht="13.35" customHeight="1"/>
    <row r="1098" s="121" customFormat="1" ht="13.35" customHeight="1"/>
    <row r="1099" s="121" customFormat="1" ht="13.35" customHeight="1"/>
    <row r="1100" s="121" customFormat="1" ht="13.35" customHeight="1"/>
    <row r="1101" s="121" customFormat="1" ht="13.35" customHeight="1"/>
    <row r="1102" s="121" customFormat="1" ht="13.35" customHeight="1"/>
    <row r="1103" s="121" customFormat="1" ht="13.35" customHeight="1"/>
    <row r="1104" s="121" customFormat="1" ht="13.35" customHeight="1"/>
    <row r="1105" s="121" customFormat="1" ht="13.35" customHeight="1"/>
    <row r="1106" s="121" customFormat="1" ht="13.35" customHeight="1"/>
    <row r="1107" s="121" customFormat="1" ht="13.35" customHeight="1"/>
    <row r="1108" s="121" customFormat="1" ht="13.35" customHeight="1"/>
    <row r="1109" s="121" customFormat="1" ht="13.35" customHeight="1"/>
    <row r="1110" s="121" customFormat="1" ht="13.35" customHeight="1"/>
    <row r="1111" s="121" customFormat="1" ht="13.35" customHeight="1"/>
    <row r="1112" s="121" customFormat="1" ht="13.35" customHeight="1"/>
    <row r="1113" s="121" customFormat="1" ht="13.35" customHeight="1"/>
    <row r="1114" s="121" customFormat="1" ht="13.35" customHeight="1"/>
    <row r="1115" s="121" customFormat="1" ht="13.35" customHeight="1"/>
    <row r="1116" s="121" customFormat="1" ht="13.35" customHeight="1"/>
    <row r="1117" s="121" customFormat="1" ht="13.35" customHeight="1"/>
    <row r="1118" s="121" customFormat="1" ht="13.35" customHeight="1"/>
    <row r="1119" s="121" customFormat="1" ht="13.35" customHeight="1"/>
    <row r="1120" s="121" customFormat="1" ht="13.35" customHeight="1"/>
    <row r="1121" s="121" customFormat="1" ht="13.35" customHeight="1"/>
    <row r="1122" s="121" customFormat="1" ht="13.35" customHeight="1"/>
    <row r="1123" s="121" customFormat="1" ht="13.35" customHeight="1"/>
    <row r="1124" s="121" customFormat="1" ht="13.35" customHeight="1"/>
    <row r="1125" s="121" customFormat="1" ht="13.35" customHeight="1"/>
    <row r="1126" s="121" customFormat="1" ht="13.35" customHeight="1"/>
    <row r="1127" s="121" customFormat="1" ht="13.35" customHeight="1"/>
    <row r="1128" s="121" customFormat="1" ht="13.35" customHeight="1"/>
    <row r="1129" s="121" customFormat="1" ht="13.35" customHeight="1"/>
    <row r="1130" s="121" customFormat="1" ht="13.35" customHeight="1"/>
    <row r="1131" s="121" customFormat="1" ht="13.35" customHeight="1"/>
    <row r="1132" s="121" customFormat="1" ht="13.35" customHeight="1"/>
    <row r="1133" s="121" customFormat="1" ht="13.35" customHeight="1"/>
    <row r="1134" s="121" customFormat="1" ht="13.35" customHeight="1"/>
    <row r="1135" s="121" customFormat="1" ht="13.35" customHeight="1"/>
    <row r="1136" s="121" customFormat="1" ht="13.35" customHeight="1"/>
    <row r="1137" s="121" customFormat="1" ht="13.35" customHeight="1"/>
    <row r="1138" s="121" customFormat="1" ht="13.35" customHeight="1"/>
    <row r="1139" s="121" customFormat="1" ht="13.35" customHeight="1"/>
    <row r="1140" s="121" customFormat="1" ht="13.35" customHeight="1"/>
    <row r="1141" s="121" customFormat="1" ht="13.35" customHeight="1"/>
    <row r="1142" s="121" customFormat="1" ht="13.35" customHeight="1"/>
    <row r="1143" s="121" customFormat="1" ht="13.35" customHeight="1"/>
    <row r="1144" s="121" customFormat="1" ht="13.35" customHeight="1"/>
    <row r="1145" s="121" customFormat="1" ht="13.35" customHeight="1"/>
    <row r="1146" s="121" customFormat="1" ht="13.35" customHeight="1"/>
    <row r="1147" s="121" customFormat="1" ht="13.35" customHeight="1"/>
    <row r="1148" s="121" customFormat="1" ht="13.35" customHeight="1"/>
    <row r="1149" s="121" customFormat="1" ht="13.35" customHeight="1"/>
    <row r="1150" s="121" customFormat="1" ht="13.35" customHeight="1"/>
    <row r="1151" s="121" customFormat="1" ht="13.35" customHeight="1"/>
    <row r="1152" s="121" customFormat="1" ht="13.35" customHeight="1"/>
    <row r="1153" s="121" customFormat="1" ht="13.35" customHeight="1"/>
    <row r="1154" s="121" customFormat="1" ht="13.35" customHeight="1"/>
    <row r="1155" s="121" customFormat="1" ht="13.35" customHeight="1"/>
    <row r="1156" s="121" customFormat="1" ht="13.35" customHeight="1"/>
    <row r="1157" s="121" customFormat="1" ht="13.35" customHeight="1"/>
    <row r="1158" s="121" customFormat="1" ht="13.35" customHeight="1"/>
    <row r="1159" s="121" customFormat="1" ht="13.35" customHeight="1"/>
    <row r="1160" s="121" customFormat="1" ht="13.35" customHeight="1"/>
    <row r="1161" s="121" customFormat="1" ht="13.35" customHeight="1"/>
    <row r="1162" s="121" customFormat="1" ht="13.35" customHeight="1"/>
    <row r="1163" s="121" customFormat="1" ht="13.35" customHeight="1"/>
    <row r="1164" s="121" customFormat="1" ht="13.35" customHeight="1"/>
    <row r="1165" s="121" customFormat="1" ht="13.35" customHeight="1"/>
    <row r="1166" s="121" customFormat="1" ht="13.35" customHeight="1"/>
    <row r="1167" s="121" customFormat="1" ht="13.35" customHeight="1"/>
    <row r="1168" s="121" customFormat="1" ht="13.35" customHeight="1"/>
    <row r="1169" s="121" customFormat="1" ht="13.35" customHeight="1"/>
    <row r="1170" s="121" customFormat="1" ht="13.35" customHeight="1"/>
    <row r="1171" s="121" customFormat="1" ht="13.35" customHeight="1"/>
    <row r="1172" s="121" customFormat="1" ht="13.35" customHeight="1"/>
    <row r="1173" s="121" customFormat="1" ht="13.35" customHeight="1"/>
    <row r="1174" s="121" customFormat="1" ht="13.35" customHeight="1"/>
    <row r="1175" s="121" customFormat="1" ht="13.35" customHeight="1"/>
    <row r="1176" s="121" customFormat="1" ht="13.35" customHeight="1"/>
    <row r="1177" s="121" customFormat="1" ht="13.35" customHeight="1"/>
    <row r="1178" s="121" customFormat="1" ht="13.35" customHeight="1"/>
    <row r="1179" s="121" customFormat="1" ht="13.35" customHeight="1"/>
    <row r="1180" s="121" customFormat="1" ht="13.35" customHeight="1"/>
    <row r="1181" s="121" customFormat="1" ht="13.35" customHeight="1"/>
    <row r="1182" s="121" customFormat="1" ht="13.35" customHeight="1"/>
    <row r="1183" s="121" customFormat="1" ht="13.35" customHeight="1"/>
    <row r="1184" s="121" customFormat="1" ht="13.35" customHeight="1"/>
    <row r="1185" s="121" customFormat="1" ht="13.35" customHeight="1"/>
    <row r="1186" s="121" customFormat="1" ht="13.35" customHeight="1"/>
    <row r="1187" s="121" customFormat="1" ht="13.35" customHeight="1"/>
    <row r="1188" s="121" customFormat="1" ht="13.35" customHeight="1"/>
    <row r="1189" s="121" customFormat="1" ht="13.35" customHeight="1"/>
    <row r="1190" s="121" customFormat="1" ht="13.35" customHeight="1"/>
    <row r="1191" s="121" customFormat="1" ht="13.35" customHeight="1"/>
    <row r="1192" s="121" customFormat="1" ht="13.35" customHeight="1"/>
    <row r="1193" s="121" customFormat="1" ht="13.35" customHeight="1"/>
    <row r="1194" s="121" customFormat="1" ht="13.35" customHeight="1"/>
    <row r="1195" s="121" customFormat="1" ht="13.35" customHeight="1"/>
    <row r="1196" s="121" customFormat="1" ht="13.35" customHeight="1"/>
    <row r="1197" s="121" customFormat="1" ht="13.35" customHeight="1"/>
    <row r="1198" s="121" customFormat="1" ht="13.35" customHeight="1"/>
    <row r="1199" s="121" customFormat="1" ht="13.35" customHeight="1"/>
    <row r="1200" s="121" customFormat="1" ht="13.35" customHeight="1"/>
    <row r="1201" s="121" customFormat="1" ht="13.35" customHeight="1"/>
    <row r="1202" s="121" customFormat="1" ht="13.35" customHeight="1"/>
    <row r="1203" s="121" customFormat="1" ht="13.35" customHeight="1"/>
    <row r="1204" s="121" customFormat="1" ht="13.35" customHeight="1"/>
    <row r="1205" s="121" customFormat="1" ht="13.35" customHeight="1"/>
    <row r="1206" s="121" customFormat="1" ht="13.35" customHeight="1"/>
    <row r="1207" s="121" customFormat="1" ht="13.35" customHeight="1"/>
    <row r="1208" s="121" customFormat="1" ht="13.35" customHeight="1"/>
    <row r="1209" s="121" customFormat="1" ht="13.35" customHeight="1"/>
    <row r="1210" s="121" customFormat="1" ht="13.35" customHeight="1"/>
    <row r="1211" s="121" customFormat="1" ht="13.35" customHeight="1"/>
    <row r="1212" s="121" customFormat="1" ht="13.35" customHeight="1"/>
    <row r="1213" s="121" customFormat="1" ht="13.35" customHeight="1"/>
    <row r="1214" s="121" customFormat="1" ht="13.35" customHeight="1"/>
    <row r="1215" s="121" customFormat="1" ht="13.35" customHeight="1"/>
    <row r="1216" s="121" customFormat="1" ht="13.35" customHeight="1"/>
    <row r="1217" s="121" customFormat="1" ht="13.35" customHeight="1"/>
    <row r="1218" s="121" customFormat="1" ht="13.35" customHeight="1"/>
    <row r="1219" s="121" customFormat="1" ht="13.35" customHeight="1"/>
    <row r="1220" s="121" customFormat="1" ht="13.35" customHeight="1"/>
    <row r="1221" s="121" customFormat="1" ht="13.35" customHeight="1"/>
    <row r="1222" s="121" customFormat="1" ht="13.35" customHeight="1"/>
    <row r="1223" s="121" customFormat="1" ht="13.35" customHeight="1"/>
    <row r="1224" s="121" customFormat="1" ht="13.35" customHeight="1"/>
    <row r="1225" s="121" customFormat="1" ht="13.35" customHeight="1"/>
    <row r="1226" s="121" customFormat="1" ht="13.35" customHeight="1"/>
    <row r="1227" s="121" customFormat="1" ht="13.35" customHeight="1"/>
    <row r="1228" s="121" customFormat="1" ht="13.35" customHeight="1"/>
    <row r="1229" s="121" customFormat="1" ht="13.35" customHeight="1"/>
    <row r="1230" s="121" customFormat="1" ht="13.35" customHeight="1"/>
    <row r="1231" s="121" customFormat="1" ht="13.35" customHeight="1"/>
    <row r="1232" s="121" customFormat="1" ht="13.35" customHeight="1"/>
    <row r="1233" s="121" customFormat="1" ht="13.35" customHeight="1"/>
    <row r="1234" s="121" customFormat="1" ht="13.35" customHeight="1"/>
    <row r="1235" s="121" customFormat="1" ht="13.35" customHeight="1"/>
    <row r="1236" s="121" customFormat="1" ht="13.35" customHeight="1"/>
    <row r="1237" s="121" customFormat="1" ht="13.35" customHeight="1"/>
    <row r="1238" s="121" customFormat="1" ht="13.35" customHeight="1"/>
    <row r="1239" s="121" customFormat="1" ht="13.35" customHeight="1"/>
    <row r="1240" s="121" customFormat="1" ht="13.35" customHeight="1"/>
    <row r="1241" s="121" customFormat="1" ht="13.35" customHeight="1"/>
    <row r="1242" s="121" customFormat="1" ht="13.35" customHeight="1"/>
    <row r="1243" s="121" customFormat="1" ht="13.35" customHeight="1"/>
    <row r="1244" s="121" customFormat="1" ht="13.35" customHeight="1"/>
    <row r="1245" s="121" customFormat="1" ht="13.35" customHeight="1"/>
    <row r="1246" s="121" customFormat="1" ht="13.35" customHeight="1"/>
    <row r="1247" s="121" customFormat="1" ht="13.35" customHeight="1"/>
    <row r="1248" s="121" customFormat="1" ht="13.35" customHeight="1"/>
    <row r="1249" s="121" customFormat="1" ht="13.35" customHeight="1"/>
    <row r="1250" s="121" customFormat="1" ht="13.35" customHeight="1"/>
    <row r="1251" s="121" customFormat="1" ht="13.35" customHeight="1"/>
    <row r="1252" s="121" customFormat="1" ht="13.35" customHeight="1"/>
    <row r="1253" s="121" customFormat="1" ht="13.35" customHeight="1"/>
    <row r="1254" s="121" customFormat="1" ht="13.35" customHeight="1"/>
    <row r="1255" s="121" customFormat="1" ht="13.35" customHeight="1"/>
    <row r="1256" s="121" customFormat="1" ht="13.35" customHeight="1"/>
    <row r="1257" s="121" customFormat="1" ht="13.35" customHeight="1"/>
    <row r="1258" s="121" customFormat="1" ht="13.35" customHeight="1"/>
    <row r="1259" s="121" customFormat="1" ht="13.35" customHeight="1"/>
    <row r="1260" s="121" customFormat="1" ht="13.35" customHeight="1"/>
    <row r="1261" s="121" customFormat="1" ht="13.35" customHeight="1"/>
    <row r="1262" s="121" customFormat="1" ht="13.35" customHeight="1"/>
    <row r="1263" s="121" customFormat="1" ht="13.35" customHeight="1"/>
    <row r="1264" s="121" customFormat="1" ht="13.35" customHeight="1"/>
    <row r="1265" s="121" customFormat="1" ht="13.35" customHeight="1"/>
    <row r="1266" s="121" customFormat="1" ht="13.35" customHeight="1"/>
    <row r="1267" s="121" customFormat="1" ht="13.35" customHeight="1"/>
    <row r="1268" s="121" customFormat="1" ht="13.35" customHeight="1"/>
    <row r="1269" s="121" customFormat="1" ht="13.35" customHeight="1"/>
    <row r="1270" s="121" customFormat="1" ht="13.35" customHeight="1"/>
    <row r="1271" s="121" customFormat="1" ht="13.35" customHeight="1"/>
    <row r="1272" s="121" customFormat="1" ht="13.35" customHeight="1"/>
    <row r="1273" s="121" customFormat="1" ht="13.35" customHeight="1"/>
    <row r="1274" s="121" customFormat="1" ht="13.35" customHeight="1"/>
    <row r="1275" s="121" customFormat="1" ht="13.35" customHeight="1"/>
    <row r="1276" s="121" customFormat="1" ht="13.35" customHeight="1"/>
    <row r="1277" s="121" customFormat="1" ht="13.35" customHeight="1"/>
    <row r="1278" s="121" customFormat="1" ht="13.35" customHeight="1"/>
    <row r="1279" s="121" customFormat="1" ht="13.35" customHeight="1"/>
    <row r="1280" s="121" customFormat="1" ht="13.35" customHeight="1"/>
    <row r="1281" s="121" customFormat="1" ht="13.35" customHeight="1"/>
    <row r="1282" s="121" customFormat="1" ht="13.35" customHeight="1"/>
    <row r="1283" s="121" customFormat="1" ht="13.35" customHeight="1"/>
    <row r="1284" s="121" customFormat="1" ht="13.35" customHeight="1"/>
    <row r="1285" s="121" customFormat="1" ht="13.35" customHeight="1"/>
    <row r="1286" s="121" customFormat="1" ht="13.35" customHeight="1"/>
    <row r="1287" s="121" customFormat="1" ht="13.35" customHeight="1"/>
    <row r="1288" s="121" customFormat="1" ht="13.35" customHeight="1"/>
    <row r="1289" s="121" customFormat="1" ht="13.35" customHeight="1"/>
    <row r="1290" s="121" customFormat="1" ht="13.35" customHeight="1"/>
    <row r="1291" s="121" customFormat="1" ht="13.35" customHeight="1"/>
    <row r="1292" s="121" customFormat="1" ht="13.35" customHeight="1"/>
    <row r="1293" s="121" customFormat="1" ht="13.35" customHeight="1"/>
    <row r="1294" s="121" customFormat="1" ht="13.35" customHeight="1"/>
    <row r="1295" s="121" customFormat="1" ht="13.35" customHeight="1"/>
    <row r="1296" s="121" customFormat="1" ht="13.35" customHeight="1"/>
    <row r="1297" s="121" customFormat="1" ht="13.35" customHeight="1"/>
    <row r="1298" s="121" customFormat="1" ht="13.35" customHeight="1"/>
    <row r="1299" s="121" customFormat="1" ht="13.35" customHeight="1"/>
    <row r="1300" s="121" customFormat="1" ht="13.35" customHeight="1"/>
    <row r="1301" s="121" customFormat="1" ht="13.35" customHeight="1"/>
    <row r="1302" s="121" customFormat="1" ht="13.35" customHeight="1"/>
    <row r="1303" s="121" customFormat="1" ht="13.35" customHeight="1"/>
    <row r="1304" s="121" customFormat="1" ht="13.35" customHeight="1"/>
    <row r="1305" s="121" customFormat="1" ht="13.35" customHeight="1"/>
    <row r="1306" s="121" customFormat="1" ht="13.35" customHeight="1"/>
    <row r="1307" s="121" customFormat="1" ht="13.35" customHeight="1"/>
    <row r="1308" s="121" customFormat="1" ht="13.35" customHeight="1"/>
    <row r="1309" s="121" customFormat="1" ht="13.35" customHeight="1"/>
    <row r="1310" s="121" customFormat="1" ht="13.35" customHeight="1"/>
    <row r="1311" s="121" customFormat="1" ht="13.35" customHeight="1"/>
    <row r="1312" s="121" customFormat="1" ht="13.35" customHeight="1"/>
    <row r="1313" s="121" customFormat="1" ht="13.35" customHeight="1"/>
    <row r="1314" s="121" customFormat="1" ht="13.35" customHeight="1"/>
    <row r="1315" s="121" customFormat="1" ht="13.35" customHeight="1"/>
    <row r="1316" s="121" customFormat="1" ht="13.35" customHeight="1"/>
    <row r="1317" s="121" customFormat="1" ht="13.35" customHeight="1"/>
    <row r="1318" s="121" customFormat="1" ht="13.35" customHeight="1"/>
    <row r="1319" s="121" customFormat="1" ht="13.35" customHeight="1"/>
    <row r="1320" s="121" customFormat="1" ht="13.35" customHeight="1"/>
    <row r="1321" s="121" customFormat="1" ht="13.35" customHeight="1"/>
    <row r="1322" s="121" customFormat="1" ht="13.35" customHeight="1"/>
    <row r="1323" s="121" customFormat="1" ht="13.35" customHeight="1"/>
    <row r="1324" s="121" customFormat="1" ht="13.35" customHeight="1"/>
    <row r="1325" s="121" customFormat="1" ht="13.35" customHeight="1"/>
    <row r="1326" s="121" customFormat="1" ht="13.35" customHeight="1"/>
    <row r="1327" s="121" customFormat="1" ht="13.35" customHeight="1"/>
    <row r="1328" s="121" customFormat="1" ht="13.35" customHeight="1"/>
    <row r="1329" s="121" customFormat="1" ht="13.35" customHeight="1"/>
    <row r="1330" s="121" customFormat="1" ht="13.35" customHeight="1"/>
    <row r="1331" s="121" customFormat="1" ht="13.35" customHeight="1"/>
    <row r="1332" s="121" customFormat="1" ht="13.35" customHeight="1"/>
    <row r="1333" s="121" customFormat="1" ht="13.35" customHeight="1"/>
    <row r="1334" s="121" customFormat="1" ht="13.35" customHeight="1"/>
    <row r="1335" s="121" customFormat="1" ht="13.35" customHeight="1"/>
    <row r="1336" s="121" customFormat="1" ht="13.35" customHeight="1"/>
    <row r="1337" s="121" customFormat="1" ht="13.35" customHeight="1"/>
    <row r="1338" s="121" customFormat="1" ht="13.35" customHeight="1"/>
    <row r="1339" s="121" customFormat="1" ht="13.35" customHeight="1"/>
    <row r="1340" s="121" customFormat="1" ht="13.35" customHeight="1"/>
    <row r="1341" s="121" customFormat="1" ht="13.35" customHeight="1"/>
    <row r="1342" s="121" customFormat="1" ht="13.35" customHeight="1"/>
    <row r="1343" s="121" customFormat="1" ht="13.35" customHeight="1"/>
    <row r="1344" s="121" customFormat="1" ht="13.35" customHeight="1"/>
    <row r="1345" s="121" customFormat="1" ht="13.35" customHeight="1"/>
    <row r="1346" s="121" customFormat="1" ht="13.35" customHeight="1"/>
    <row r="1347" s="121" customFormat="1" ht="13.35" customHeight="1"/>
    <row r="1348" s="121" customFormat="1" ht="13.35" customHeight="1"/>
    <row r="1349" s="121" customFormat="1" ht="13.35" customHeight="1"/>
    <row r="1350" s="121" customFormat="1" ht="13.35" customHeight="1"/>
    <row r="1351" s="121" customFormat="1" ht="13.35" customHeight="1"/>
    <row r="1352" s="121" customFormat="1" ht="13.35" customHeight="1"/>
    <row r="1353" s="121" customFormat="1" ht="13.35" customHeight="1"/>
    <row r="1354" s="121" customFormat="1" ht="13.35" customHeight="1"/>
    <row r="1355" s="121" customFormat="1" ht="13.35" customHeight="1"/>
    <row r="1356" s="121" customFormat="1" ht="13.35" customHeight="1"/>
    <row r="1357" s="121" customFormat="1" ht="13.35" customHeight="1"/>
    <row r="1358" s="121" customFormat="1" ht="13.35" customHeight="1"/>
    <row r="1359" s="121" customFormat="1" ht="13.35" customHeight="1"/>
    <row r="1360" s="121" customFormat="1" ht="13.35" customHeight="1"/>
    <row r="1361" s="121" customFormat="1" ht="13.35" customHeight="1"/>
    <row r="1362" s="121" customFormat="1" ht="13.35" customHeight="1"/>
    <row r="1363" s="121" customFormat="1" ht="13.35" customHeight="1"/>
    <row r="1364" s="121" customFormat="1" ht="13.35" customHeight="1"/>
    <row r="1365" s="121" customFormat="1" ht="13.35" customHeight="1"/>
    <row r="1366" s="121" customFormat="1" ht="13.35" customHeight="1"/>
    <row r="1367" s="121" customFormat="1" ht="13.35" customHeight="1"/>
    <row r="1368" s="121" customFormat="1" ht="13.35" customHeight="1"/>
    <row r="1369" s="121" customFormat="1" ht="13.35" customHeight="1"/>
    <row r="1370" s="121" customFormat="1" ht="13.35" customHeight="1"/>
    <row r="1371" s="121" customFormat="1" ht="13.35" customHeight="1"/>
    <row r="1372" s="121" customFormat="1" ht="13.35" customHeight="1"/>
    <row r="1373" s="121" customFormat="1" ht="13.35" customHeight="1"/>
    <row r="1374" s="121" customFormat="1" ht="13.35" customHeight="1"/>
    <row r="1375" s="121" customFormat="1" ht="13.35" customHeight="1"/>
    <row r="1376" s="121" customFormat="1" ht="13.35" customHeight="1"/>
    <row r="1377" s="121" customFormat="1" ht="13.35" customHeight="1"/>
    <row r="1378" s="121" customFormat="1" ht="13.35" customHeight="1"/>
    <row r="1379" s="121" customFormat="1" ht="13.35" customHeight="1"/>
    <row r="1380" s="121" customFormat="1" ht="13.35" customHeight="1"/>
    <row r="1381" s="121" customFormat="1" ht="13.35" customHeight="1"/>
    <row r="1382" s="121" customFormat="1" ht="13.35" customHeight="1"/>
    <row r="1383" s="121" customFormat="1" ht="13.35" customHeight="1"/>
    <row r="1384" s="121" customFormat="1" ht="13.35" customHeight="1"/>
    <row r="1385" s="121" customFormat="1" ht="13.35" customHeight="1"/>
    <row r="1386" s="121" customFormat="1" ht="13.35" customHeight="1"/>
    <row r="1387" s="121" customFormat="1" ht="13.35" customHeight="1"/>
    <row r="1388" s="121" customFormat="1" ht="13.35" customHeight="1"/>
    <row r="1389" s="121" customFormat="1" ht="13.35" customHeight="1"/>
    <row r="1390" s="121" customFormat="1" ht="13.35" customHeight="1"/>
    <row r="1391" s="121" customFormat="1" ht="13.35" customHeight="1"/>
    <row r="1392" s="121" customFormat="1" ht="13.35" customHeight="1"/>
    <row r="1393" s="121" customFormat="1" ht="13.35" customHeight="1"/>
    <row r="1394" s="121" customFormat="1" ht="13.35" customHeight="1"/>
    <row r="1395" s="121" customFormat="1" ht="13.35" customHeight="1"/>
    <row r="1396" s="121" customFormat="1" ht="13.35" customHeight="1"/>
    <row r="1397" s="121" customFormat="1" ht="13.35" customHeight="1"/>
    <row r="1398" s="121" customFormat="1" ht="13.35" customHeight="1"/>
    <row r="1399" s="121" customFormat="1" ht="13.35" customHeight="1"/>
    <row r="1400" s="121" customFormat="1" ht="13.35" customHeight="1"/>
    <row r="1401" s="121" customFormat="1" ht="13.35" customHeight="1"/>
    <row r="1402" s="121" customFormat="1" ht="13.35" customHeight="1"/>
    <row r="1403" s="121" customFormat="1" ht="13.35" customHeight="1"/>
    <row r="1404" s="121" customFormat="1" ht="13.35" customHeight="1"/>
    <row r="1405" s="121" customFormat="1" ht="13.35" customHeight="1"/>
    <row r="1406" s="121" customFormat="1" ht="13.35" customHeight="1"/>
    <row r="1407" s="121" customFormat="1" ht="13.35" customHeight="1"/>
    <row r="1408" s="121" customFormat="1" ht="13.35" customHeight="1"/>
    <row r="1409" s="121" customFormat="1" ht="13.35" customHeight="1"/>
    <row r="1410" s="121" customFormat="1" ht="13.35" customHeight="1"/>
    <row r="1411" s="121" customFormat="1" ht="13.35" customHeight="1"/>
    <row r="1412" s="121" customFormat="1" ht="13.35" customHeight="1"/>
    <row r="1413" s="121" customFormat="1" ht="13.35" customHeight="1"/>
    <row r="1414" s="121" customFormat="1" ht="13.35" customHeight="1"/>
    <row r="1415" s="121" customFormat="1" ht="13.35" customHeight="1"/>
    <row r="1416" s="121" customFormat="1" ht="13.35" customHeight="1"/>
    <row r="1417" s="121" customFormat="1" ht="13.35" customHeight="1"/>
    <row r="1418" s="121" customFormat="1" ht="13.35" customHeight="1"/>
    <row r="1419" s="121" customFormat="1" ht="13.35" customHeight="1"/>
    <row r="1420" s="121" customFormat="1" ht="13.35" customHeight="1"/>
    <row r="1421" s="121" customFormat="1" ht="13.35" customHeight="1"/>
    <row r="1422" s="121" customFormat="1" ht="13.35" customHeight="1"/>
    <row r="1423" s="121" customFormat="1" ht="13.35" customHeight="1"/>
    <row r="1424" s="121" customFormat="1" ht="13.35" customHeight="1"/>
    <row r="1425" s="121" customFormat="1" ht="13.35" customHeight="1"/>
    <row r="1426" s="121" customFormat="1" ht="13.35" customHeight="1"/>
    <row r="1427" s="121" customFormat="1" ht="13.35" customHeight="1"/>
    <row r="1428" s="121" customFormat="1" ht="13.35" customHeight="1"/>
    <row r="1429" s="121" customFormat="1" ht="13.35" customHeight="1"/>
    <row r="1430" s="121" customFormat="1" ht="13.35" customHeight="1"/>
    <row r="1431" s="121" customFormat="1" ht="13.35" customHeight="1"/>
    <row r="1432" s="121" customFormat="1" ht="13.35" customHeight="1"/>
    <row r="1433" s="121" customFormat="1" ht="13.35" customHeight="1"/>
    <row r="1434" s="121" customFormat="1" ht="13.35" customHeight="1"/>
    <row r="1435" s="121" customFormat="1" ht="13.35" customHeight="1"/>
    <row r="1436" s="121" customFormat="1" ht="13.35" customHeight="1"/>
    <row r="1437" s="121" customFormat="1" ht="13.35" customHeight="1"/>
    <row r="1438" s="121" customFormat="1" ht="13.35" customHeight="1"/>
    <row r="1439" s="121" customFormat="1" ht="13.35" customHeight="1"/>
    <row r="1440" s="121" customFormat="1" ht="13.35" customHeight="1"/>
    <row r="1441" s="121" customFormat="1" ht="13.35" customHeight="1"/>
    <row r="1442" s="121" customFormat="1" ht="13.35" customHeight="1"/>
    <row r="1443" s="121" customFormat="1" ht="13.35" customHeight="1"/>
    <row r="1444" s="121" customFormat="1" ht="13.35" customHeight="1"/>
    <row r="1445" s="121" customFormat="1" ht="13.35" customHeight="1"/>
    <row r="1446" s="121" customFormat="1" ht="13.35" customHeight="1"/>
    <row r="1447" s="121" customFormat="1" ht="13.35" customHeight="1"/>
    <row r="1448" s="121" customFormat="1" ht="13.35" customHeight="1"/>
    <row r="1449" s="121" customFormat="1" ht="13.35" customHeight="1"/>
    <row r="1450" s="121" customFormat="1" ht="13.35" customHeight="1"/>
    <row r="1451" s="121" customFormat="1" ht="13.35" customHeight="1"/>
    <row r="1452" s="121" customFormat="1" ht="13.35" customHeight="1"/>
    <row r="1453" s="121" customFormat="1" ht="13.35" customHeight="1"/>
    <row r="1454" s="121" customFormat="1" ht="13.35" customHeight="1"/>
    <row r="1455" s="121" customFormat="1" ht="13.35" customHeight="1"/>
    <row r="1456" s="121" customFormat="1" ht="13.35" customHeight="1"/>
    <row r="1457" s="121" customFormat="1" ht="13.35" customHeight="1"/>
    <row r="1458" s="121" customFormat="1" ht="13.35" customHeight="1"/>
    <row r="1459" s="121" customFormat="1" ht="13.35" customHeight="1"/>
    <row r="1460" s="121" customFormat="1" ht="13.35" customHeight="1"/>
    <row r="1461" s="121" customFormat="1" ht="13.35" customHeight="1"/>
    <row r="1462" s="121" customFormat="1" ht="13.35" customHeight="1"/>
    <row r="1463" s="121" customFormat="1" ht="13.35" customHeight="1"/>
    <row r="1464" s="121" customFormat="1" ht="13.35" customHeight="1"/>
    <row r="1465" s="121" customFormat="1" ht="13.35" customHeight="1"/>
    <row r="1466" s="121" customFormat="1" ht="13.35" customHeight="1"/>
    <row r="1467" s="121" customFormat="1" ht="13.35" customHeight="1"/>
    <row r="1468" s="121" customFormat="1" ht="13.35" customHeight="1"/>
    <row r="1469" s="121" customFormat="1" ht="13.35" customHeight="1"/>
    <row r="1470" s="121" customFormat="1" ht="13.35" customHeight="1"/>
    <row r="1471" s="121" customFormat="1" ht="13.35" customHeight="1"/>
    <row r="1472" s="121" customFormat="1" ht="13.35" customHeight="1"/>
    <row r="1473" s="121" customFormat="1" ht="13.35" customHeight="1"/>
    <row r="1474" s="121" customFormat="1" ht="13.35" customHeight="1"/>
    <row r="1475" s="121" customFormat="1" ht="13.35" customHeight="1"/>
    <row r="1476" s="121" customFormat="1" ht="13.35" customHeight="1"/>
    <row r="1477" s="121" customFormat="1" ht="13.35" customHeight="1"/>
    <row r="1478" s="121" customFormat="1" ht="13.35" customHeight="1"/>
    <row r="1479" s="121" customFormat="1" ht="13.35" customHeight="1"/>
    <row r="1480" s="121" customFormat="1" ht="13.35" customHeight="1"/>
    <row r="1481" s="121" customFormat="1" ht="13.35" customHeight="1"/>
    <row r="1482" s="121" customFormat="1" ht="13.35" customHeight="1"/>
    <row r="1483" s="121" customFormat="1" ht="13.35" customHeight="1"/>
    <row r="1484" s="121" customFormat="1" ht="13.35" customHeight="1"/>
    <row r="1485" s="121" customFormat="1" ht="13.35" customHeight="1"/>
    <row r="1486" s="121" customFormat="1" ht="13.35" customHeight="1"/>
    <row r="1487" s="121" customFormat="1" ht="13.35" customHeight="1"/>
    <row r="1488" s="121" customFormat="1" ht="13.35" customHeight="1"/>
    <row r="1489" s="121" customFormat="1" ht="13.35" customHeight="1"/>
    <row r="1490" s="121" customFormat="1" ht="13.35" customHeight="1"/>
    <row r="1491" s="121" customFormat="1" ht="13.35" customHeight="1"/>
    <row r="1492" s="121" customFormat="1" ht="13.35" customHeight="1"/>
    <row r="1493" s="121" customFormat="1" ht="13.35" customHeight="1"/>
    <row r="1494" s="121" customFormat="1" ht="13.35" customHeight="1"/>
    <row r="1495" s="121" customFormat="1" ht="13.35" customHeight="1"/>
    <row r="1496" s="121" customFormat="1" ht="13.35" customHeight="1"/>
    <row r="1497" s="121" customFormat="1" ht="13.35" customHeight="1"/>
    <row r="1498" s="121" customFormat="1" ht="13.35" customHeight="1"/>
    <row r="1499" s="121" customFormat="1" ht="13.35" customHeight="1"/>
    <row r="1500" s="121" customFormat="1" ht="13.35" customHeight="1"/>
    <row r="1501" s="121" customFormat="1" ht="13.35" customHeight="1"/>
    <row r="1502" s="121" customFormat="1" ht="13.35" customHeight="1"/>
    <row r="1503" s="121" customFormat="1" ht="13.35" customHeight="1"/>
    <row r="1504" s="121" customFormat="1" ht="13.35" customHeight="1"/>
    <row r="1505" s="121" customFormat="1" ht="13.35" customHeight="1"/>
    <row r="1506" s="121" customFormat="1" ht="13.35" customHeight="1"/>
    <row r="1507" s="121" customFormat="1" ht="13.35" customHeight="1"/>
    <row r="1508" s="121" customFormat="1" ht="13.35" customHeight="1"/>
    <row r="1509" s="121" customFormat="1" ht="13.35" customHeight="1"/>
    <row r="1510" s="121" customFormat="1" ht="13.35" customHeight="1"/>
    <row r="1511" s="121" customFormat="1" ht="13.35" customHeight="1"/>
    <row r="1512" s="121" customFormat="1" ht="13.35" customHeight="1"/>
    <row r="1513" s="121" customFormat="1" ht="13.35" customHeight="1"/>
    <row r="1514" s="121" customFormat="1" ht="13.35" customHeight="1"/>
    <row r="1515" s="121" customFormat="1" ht="13.35" customHeight="1"/>
    <row r="1516" s="121" customFormat="1" ht="13.35" customHeight="1"/>
    <row r="1517" s="121" customFormat="1" ht="13.35" customHeight="1"/>
    <row r="1518" s="121" customFormat="1" ht="13.35" customHeight="1"/>
    <row r="1519" s="121" customFormat="1" ht="13.35" customHeight="1"/>
    <row r="1520" s="121" customFormat="1" ht="13.35" customHeight="1"/>
    <row r="1521" s="121" customFormat="1" ht="13.35" customHeight="1"/>
    <row r="1522" s="121" customFormat="1" ht="13.35" customHeight="1"/>
    <row r="1523" s="121" customFormat="1" ht="13.35" customHeight="1"/>
    <row r="1524" s="121" customFormat="1" ht="13.35" customHeight="1"/>
    <row r="1525" s="121" customFormat="1" ht="13.35" customHeight="1"/>
    <row r="1526" s="121" customFormat="1" ht="13.35" customHeight="1"/>
    <row r="1527" s="121" customFormat="1" ht="13.35" customHeight="1"/>
    <row r="1528" s="121" customFormat="1" ht="13.35" customHeight="1"/>
    <row r="1529" s="121" customFormat="1" ht="13.35" customHeight="1"/>
    <row r="1530" s="121" customFormat="1" ht="13.35" customHeight="1"/>
    <row r="1531" s="121" customFormat="1" ht="13.35" customHeight="1"/>
    <row r="1532" s="121" customFormat="1" ht="13.35" customHeight="1"/>
    <row r="1533" s="121" customFormat="1" ht="13.35" customHeight="1"/>
    <row r="1534" s="121" customFormat="1" ht="13.35" customHeight="1"/>
    <row r="1535" s="121" customFormat="1" ht="13.35" customHeight="1"/>
    <row r="1536" s="121" customFormat="1" ht="13.35" customHeight="1"/>
    <row r="1537" s="121" customFormat="1" ht="13.35" customHeight="1"/>
    <row r="1538" s="121" customFormat="1" ht="13.35" customHeight="1"/>
    <row r="1539" s="121" customFormat="1" ht="13.35" customHeight="1"/>
    <row r="1540" s="121" customFormat="1" ht="13.35" customHeight="1"/>
    <row r="1541" s="121" customFormat="1" ht="13.35" customHeight="1"/>
    <row r="1542" s="121" customFormat="1" ht="13.35" customHeight="1"/>
    <row r="1543" s="121" customFormat="1" ht="13.35" customHeight="1"/>
    <row r="1544" s="121" customFormat="1" ht="13.35" customHeight="1"/>
    <row r="1545" s="121" customFormat="1" ht="13.35" customHeight="1"/>
    <row r="1546" s="121" customFormat="1" ht="13.35" customHeight="1"/>
    <row r="1547" s="121" customFormat="1" ht="13.35" customHeight="1"/>
    <row r="1548" s="121" customFormat="1" ht="13.35" customHeight="1"/>
    <row r="1549" s="121" customFormat="1" ht="13.35" customHeight="1"/>
    <row r="1550" s="121" customFormat="1" ht="13.35" customHeight="1"/>
    <row r="1551" s="121" customFormat="1" ht="13.35" customHeight="1"/>
    <row r="1552" s="121" customFormat="1" ht="13.35" customHeight="1"/>
    <row r="1553" s="121" customFormat="1" ht="13.35" customHeight="1"/>
    <row r="1554" s="121" customFormat="1" ht="13.35" customHeight="1"/>
    <row r="1555" s="121" customFormat="1" ht="13.35" customHeight="1"/>
    <row r="1556" s="121" customFormat="1" ht="13.35" customHeight="1"/>
    <row r="1557" s="121" customFormat="1" ht="13.35" customHeight="1"/>
    <row r="1558" s="121" customFormat="1" ht="13.35" customHeight="1"/>
    <row r="1559" s="121" customFormat="1" ht="13.35" customHeight="1"/>
    <row r="1560" s="121" customFormat="1" ht="13.35" customHeight="1"/>
    <row r="1561" s="121" customFormat="1" ht="13.35" customHeight="1"/>
    <row r="1562" s="121" customFormat="1" ht="13.35" customHeight="1"/>
    <row r="1563" s="121" customFormat="1" ht="13.35" customHeight="1"/>
    <row r="1564" s="121" customFormat="1" ht="13.35" customHeight="1"/>
    <row r="1565" s="121" customFormat="1" ht="13.35" customHeight="1"/>
    <row r="1566" s="121" customFormat="1" ht="13.35" customHeight="1"/>
    <row r="1567" s="121" customFormat="1" ht="13.35" customHeight="1"/>
    <row r="1568" s="121" customFormat="1" ht="13.35" customHeight="1"/>
    <row r="1569" s="121" customFormat="1" ht="13.35" customHeight="1"/>
    <row r="1570" s="121" customFormat="1" ht="13.35" customHeight="1"/>
    <row r="1571" s="121" customFormat="1" ht="13.35" customHeight="1"/>
    <row r="1572" s="121" customFormat="1" ht="13.35" customHeight="1"/>
    <row r="1573" s="121" customFormat="1" ht="13.35" customHeight="1"/>
    <row r="1574" s="121" customFormat="1" ht="13.35" customHeight="1"/>
    <row r="1575" s="121" customFormat="1" ht="13.35" customHeight="1"/>
    <row r="1576" s="121" customFormat="1" ht="13.35" customHeight="1"/>
    <row r="1577" s="121" customFormat="1" ht="13.35" customHeight="1"/>
    <row r="1578" s="121" customFormat="1" ht="13.35" customHeight="1"/>
    <row r="1579" s="121" customFormat="1" ht="13.35" customHeight="1"/>
    <row r="1580" s="121" customFormat="1" ht="13.35" customHeight="1"/>
    <row r="1581" s="121" customFormat="1" ht="13.35" customHeight="1"/>
    <row r="1582" s="121" customFormat="1" ht="13.35" customHeight="1"/>
    <row r="1583" s="121" customFormat="1" ht="13.35" customHeight="1"/>
    <row r="1584" s="121" customFormat="1" ht="13.35" customHeight="1"/>
    <row r="1585" s="121" customFormat="1" ht="13.35" customHeight="1"/>
    <row r="1586" s="121" customFormat="1" ht="13.35" customHeight="1"/>
    <row r="1587" s="121" customFormat="1" ht="13.35" customHeight="1"/>
    <row r="1588" s="121" customFormat="1" ht="13.35" customHeight="1"/>
    <row r="1589" s="121" customFormat="1" ht="13.35" customHeight="1"/>
    <row r="1590" s="121" customFormat="1" ht="13.35" customHeight="1"/>
    <row r="1591" s="121" customFormat="1" ht="13.35" customHeight="1"/>
    <row r="1592" s="121" customFormat="1" ht="13.35" customHeight="1"/>
    <row r="1593" s="121" customFormat="1" ht="13.35" customHeight="1"/>
    <row r="1594" s="121" customFormat="1" ht="13.35" customHeight="1"/>
    <row r="1595" s="121" customFormat="1" ht="13.35" customHeight="1"/>
    <row r="1596" s="121" customFormat="1" ht="13.35" customHeight="1"/>
    <row r="1597" s="121" customFormat="1" ht="13.35" customHeight="1"/>
    <row r="1598" s="121" customFormat="1" ht="13.35" customHeight="1"/>
    <row r="1599" s="121" customFormat="1" ht="13.35" customHeight="1"/>
    <row r="1600" s="121" customFormat="1" ht="13.35" customHeight="1"/>
    <row r="1601" s="121" customFormat="1" ht="13.35" customHeight="1"/>
    <row r="1602" s="121" customFormat="1" ht="13.35" customHeight="1"/>
    <row r="1603" s="121" customFormat="1" ht="13.35" customHeight="1"/>
    <row r="1604" s="121" customFormat="1" ht="13.35" customHeight="1"/>
    <row r="1605" s="121" customFormat="1" ht="13.35" customHeight="1"/>
    <row r="1606" s="121" customFormat="1" ht="13.35" customHeight="1"/>
    <row r="1607" s="121" customFormat="1" ht="13.35" customHeight="1"/>
    <row r="1608" s="121" customFormat="1" ht="13.35" customHeight="1"/>
    <row r="1609" s="121" customFormat="1" ht="13.35" customHeight="1"/>
    <row r="1610" s="121" customFormat="1" ht="13.35" customHeight="1"/>
    <row r="1611" s="121" customFormat="1" ht="13.35" customHeight="1"/>
    <row r="1612" s="121" customFormat="1" ht="13.35" customHeight="1"/>
    <row r="1613" s="121" customFormat="1" ht="13.35" customHeight="1"/>
    <row r="1614" s="121" customFormat="1" ht="13.35" customHeight="1"/>
    <row r="1615" s="121" customFormat="1" ht="13.35" customHeight="1"/>
    <row r="1616" s="121" customFormat="1" ht="13.35" customHeight="1"/>
    <row r="1617" s="121" customFormat="1" ht="13.35" customHeight="1"/>
    <row r="1618" s="121" customFormat="1" ht="13.35" customHeight="1"/>
    <row r="1619" s="121" customFormat="1" ht="13.35" customHeight="1"/>
    <row r="1620" s="121" customFormat="1" ht="13.35" customHeight="1"/>
    <row r="1621" s="121" customFormat="1" ht="13.35" customHeight="1"/>
    <row r="1622" s="121" customFormat="1" ht="13.35" customHeight="1"/>
    <row r="1623" s="121" customFormat="1" ht="13.35" customHeight="1"/>
    <row r="1624" s="121" customFormat="1" ht="13.35" customHeight="1"/>
    <row r="1625" s="121" customFormat="1" ht="13.35" customHeight="1"/>
    <row r="1626" s="121" customFormat="1" ht="13.35" customHeight="1"/>
    <row r="1627" s="121" customFormat="1" ht="13.35" customHeight="1"/>
    <row r="1628" s="121" customFormat="1" ht="13.35" customHeight="1"/>
    <row r="1629" s="121" customFormat="1" ht="13.35" customHeight="1"/>
    <row r="1630" s="121" customFormat="1" ht="13.35" customHeight="1"/>
    <row r="1631" s="121" customFormat="1" ht="13.35" customHeight="1"/>
    <row r="1632" s="121" customFormat="1" ht="13.35" customHeight="1"/>
    <row r="1633" s="121" customFormat="1" ht="13.35" customHeight="1"/>
    <row r="1634" s="121" customFormat="1" ht="13.35" customHeight="1"/>
    <row r="1635" s="121" customFormat="1" ht="13.35" customHeight="1"/>
    <row r="1636" s="121" customFormat="1" ht="13.35" customHeight="1"/>
    <row r="1637" s="121" customFormat="1" ht="13.35" customHeight="1"/>
    <row r="1638" s="121" customFormat="1" ht="13.35" customHeight="1"/>
    <row r="1639" s="121" customFormat="1" ht="13.35" customHeight="1"/>
    <row r="1640" s="121" customFormat="1" ht="13.35" customHeight="1"/>
    <row r="1641" s="121" customFormat="1" ht="13.35" customHeight="1"/>
    <row r="1642" s="121" customFormat="1" ht="13.35" customHeight="1"/>
    <row r="1643" s="121" customFormat="1" ht="13.35" customHeight="1"/>
    <row r="1644" s="121" customFormat="1" ht="13.35" customHeight="1"/>
    <row r="1645" s="121" customFormat="1" ht="13.35" customHeight="1"/>
    <row r="1646" s="121" customFormat="1" ht="13.35" customHeight="1"/>
    <row r="1647" s="121" customFormat="1" ht="13.35" customHeight="1"/>
    <row r="1648" s="121" customFormat="1" ht="13.35" customHeight="1"/>
    <row r="1649" s="121" customFormat="1" ht="13.35" customHeight="1"/>
    <row r="1650" s="121" customFormat="1" ht="13.35" customHeight="1"/>
    <row r="1651" s="121" customFormat="1" ht="13.35" customHeight="1"/>
    <row r="1652" s="121" customFormat="1" ht="13.35" customHeight="1"/>
    <row r="1653" s="121" customFormat="1" ht="13.35" customHeight="1"/>
    <row r="1654" s="121" customFormat="1" ht="13.35" customHeight="1"/>
    <row r="1655" s="121" customFormat="1" ht="13.35" customHeight="1"/>
    <row r="1656" s="121" customFormat="1" ht="13.35" customHeight="1"/>
    <row r="1657" s="121" customFormat="1" ht="13.35" customHeight="1"/>
    <row r="1658" s="121" customFormat="1" ht="13.35" customHeight="1"/>
    <row r="1659" s="121" customFormat="1" ht="13.35" customHeight="1"/>
    <row r="1660" s="121" customFormat="1" ht="13.35" customHeight="1"/>
    <row r="1661" s="121" customFormat="1" ht="13.35" customHeight="1"/>
    <row r="1662" s="121" customFormat="1" ht="13.35" customHeight="1"/>
    <row r="1663" s="121" customFormat="1" ht="13.35" customHeight="1"/>
    <row r="1664" s="121" customFormat="1" ht="13.35" customHeight="1"/>
    <row r="1665" s="121" customFormat="1" ht="13.35" customHeight="1"/>
    <row r="1666" s="121" customFormat="1" ht="13.35" customHeight="1"/>
    <row r="1667" s="121" customFormat="1" ht="13.35" customHeight="1"/>
    <row r="1668" s="121" customFormat="1" ht="13.35" customHeight="1"/>
    <row r="1669" s="121" customFormat="1" ht="13.35" customHeight="1"/>
    <row r="1670" s="121" customFormat="1" ht="13.35" customHeight="1"/>
    <row r="1671" s="121" customFormat="1" ht="13.35" customHeight="1"/>
    <row r="1672" s="121" customFormat="1" ht="13.35" customHeight="1"/>
    <row r="1673" s="121" customFormat="1" ht="13.35" customHeight="1"/>
    <row r="1674" s="121" customFormat="1" ht="13.35" customHeight="1"/>
    <row r="1675" s="121" customFormat="1" ht="13.35" customHeight="1"/>
    <row r="1676" s="121" customFormat="1" ht="13.35" customHeight="1"/>
    <row r="1677" s="121" customFormat="1" ht="13.35" customHeight="1"/>
    <row r="1678" s="121" customFormat="1" ht="13.35" customHeight="1"/>
    <row r="1679" s="121" customFormat="1" ht="13.35" customHeight="1"/>
    <row r="1680" s="121" customFormat="1" ht="13.35" customHeight="1"/>
    <row r="1681" s="121" customFormat="1" ht="13.35" customHeight="1"/>
    <row r="1682" s="121" customFormat="1" ht="13.35" customHeight="1"/>
    <row r="1683" s="121" customFormat="1" ht="13.35" customHeight="1"/>
    <row r="1684" s="121" customFormat="1" ht="13.35" customHeight="1"/>
    <row r="1685" s="121" customFormat="1" ht="13.35" customHeight="1"/>
    <row r="1686" s="121" customFormat="1" ht="13.35" customHeight="1"/>
    <row r="1687" s="121" customFormat="1" ht="13.35" customHeight="1"/>
    <row r="1688" s="121" customFormat="1" ht="13.35" customHeight="1"/>
    <row r="1689" s="121" customFormat="1" ht="13.35" customHeight="1"/>
    <row r="1690" s="121" customFormat="1" ht="13.35" customHeight="1"/>
    <row r="1691" s="121" customFormat="1" ht="13.35" customHeight="1"/>
    <row r="1692" s="121" customFormat="1" ht="13.35" customHeight="1"/>
    <row r="1693" s="121" customFormat="1" ht="13.35" customHeight="1"/>
    <row r="1694" s="121" customFormat="1" ht="13.35" customHeight="1"/>
    <row r="1695" s="121" customFormat="1" ht="13.35" customHeight="1"/>
    <row r="1696" s="121" customFormat="1" ht="13.35" customHeight="1"/>
    <row r="1697" s="121" customFormat="1" ht="13.35" customHeight="1"/>
    <row r="1698" s="121" customFormat="1" ht="13.35" customHeight="1"/>
    <row r="1699" s="121" customFormat="1" ht="13.35" customHeight="1"/>
    <row r="1700" s="121" customFormat="1" ht="13.35" customHeight="1"/>
    <row r="1701" s="121" customFormat="1" ht="13.35" customHeight="1"/>
    <row r="1702" s="121" customFormat="1" ht="13.35" customHeight="1"/>
    <row r="1703" s="121" customFormat="1" ht="13.35" customHeight="1"/>
    <row r="1704" s="121" customFormat="1" ht="13.35" customHeight="1"/>
    <row r="1705" s="121" customFormat="1" ht="13.35" customHeight="1"/>
    <row r="1706" s="121" customFormat="1" ht="13.35" customHeight="1"/>
    <row r="1707" s="121" customFormat="1" ht="13.35" customHeight="1"/>
    <row r="1708" s="121" customFormat="1" ht="13.35" customHeight="1"/>
    <row r="1709" s="121" customFormat="1" ht="13.35" customHeight="1"/>
    <row r="1710" s="121" customFormat="1" ht="13.35" customHeight="1"/>
    <row r="1711" s="121" customFormat="1" ht="13.35" customHeight="1"/>
    <row r="1712" s="121" customFormat="1" ht="13.35" customHeight="1"/>
    <row r="1713" s="121" customFormat="1" ht="13.35" customHeight="1"/>
    <row r="1714" s="121" customFormat="1" ht="13.35" customHeight="1"/>
    <row r="1715" s="121" customFormat="1" ht="13.35" customHeight="1"/>
    <row r="1716" s="121" customFormat="1" ht="13.35" customHeight="1"/>
    <row r="1717" s="121" customFormat="1" ht="13.35" customHeight="1"/>
    <row r="1718" s="121" customFormat="1" ht="13.35" customHeight="1"/>
    <row r="1719" s="121" customFormat="1" ht="13.35" customHeight="1"/>
    <row r="1720" s="121" customFormat="1" ht="13.35" customHeight="1"/>
    <row r="1721" s="121" customFormat="1" ht="13.35" customHeight="1"/>
    <row r="1722" s="121" customFormat="1" ht="13.35" customHeight="1"/>
    <row r="1723" s="121" customFormat="1" ht="13.35" customHeight="1"/>
    <row r="1724" s="121" customFormat="1" ht="13.35" customHeight="1"/>
    <row r="1725" s="121" customFormat="1" ht="13.35" customHeight="1"/>
    <row r="1726" s="121" customFormat="1" ht="13.35" customHeight="1"/>
    <row r="1727" s="121" customFormat="1" ht="13.35" customHeight="1"/>
    <row r="1728" s="121" customFormat="1" ht="13.35" customHeight="1"/>
    <row r="1729" s="121" customFormat="1" ht="13.35" customHeight="1"/>
    <row r="1730" s="121" customFormat="1" ht="13.35" customHeight="1"/>
    <row r="1731" s="121" customFormat="1" ht="13.35" customHeight="1"/>
    <row r="1732" s="121" customFormat="1" ht="13.35" customHeight="1"/>
    <row r="1733" s="121" customFormat="1" ht="13.35" customHeight="1"/>
    <row r="1734" s="121" customFormat="1" ht="13.35" customHeight="1"/>
    <row r="1735" s="121" customFormat="1" ht="13.35" customHeight="1"/>
    <row r="1736" s="121" customFormat="1" ht="13.35" customHeight="1"/>
    <row r="1737" s="121" customFormat="1" ht="13.35" customHeight="1"/>
    <row r="1738" s="121" customFormat="1" ht="13.35" customHeight="1"/>
    <row r="1739" s="121" customFormat="1" ht="13.35" customHeight="1"/>
    <row r="1740" s="121" customFormat="1" ht="13.35" customHeight="1"/>
    <row r="1741" s="121" customFormat="1" ht="13.35" customHeight="1"/>
    <row r="1742" s="121" customFormat="1" ht="13.35" customHeight="1"/>
    <row r="1743" s="121" customFormat="1" ht="13.35" customHeight="1"/>
    <row r="1744" s="121" customFormat="1" ht="13.35" customHeight="1"/>
    <row r="1745" s="121" customFormat="1" ht="13.35" customHeight="1"/>
    <row r="1746" s="121" customFormat="1" ht="13.35" customHeight="1"/>
    <row r="1747" s="121" customFormat="1" ht="13.35" customHeight="1"/>
    <row r="1748" s="121" customFormat="1" ht="13.35" customHeight="1"/>
    <row r="1749" s="121" customFormat="1" ht="13.35" customHeight="1"/>
    <row r="1750" s="121" customFormat="1" ht="13.35" customHeight="1"/>
    <row r="1751" s="121" customFormat="1" ht="13.35" customHeight="1"/>
    <row r="1752" s="121" customFormat="1" ht="13.35" customHeight="1"/>
    <row r="1753" s="121" customFormat="1" ht="13.35" customHeight="1"/>
    <row r="1754" s="121" customFormat="1" ht="13.35" customHeight="1"/>
    <row r="1755" s="121" customFormat="1" ht="13.35" customHeight="1"/>
    <row r="1756" s="121" customFormat="1" ht="13.35" customHeight="1"/>
    <row r="1757" s="121" customFormat="1" ht="13.35" customHeight="1"/>
    <row r="1758" s="121" customFormat="1" ht="13.35" customHeight="1"/>
    <row r="1759" s="121" customFormat="1" ht="13.35" customHeight="1"/>
    <row r="1760" s="121" customFormat="1" ht="13.35" customHeight="1"/>
    <row r="1761" s="121" customFormat="1" ht="13.35" customHeight="1"/>
    <row r="1762" s="121" customFormat="1" ht="13.35" customHeight="1"/>
    <row r="1763" s="121" customFormat="1" ht="13.35" customHeight="1"/>
    <row r="1764" s="121" customFormat="1" ht="13.35" customHeight="1"/>
    <row r="1765" s="121" customFormat="1" ht="13.35" customHeight="1"/>
    <row r="1766" s="121" customFormat="1" ht="13.35" customHeight="1"/>
    <row r="1767" s="121" customFormat="1" ht="13.35" customHeight="1"/>
    <row r="1768" s="121" customFormat="1" ht="13.35" customHeight="1"/>
    <row r="1769" s="121" customFormat="1" ht="13.35" customHeight="1"/>
    <row r="1770" s="121" customFormat="1" ht="13.35" customHeight="1"/>
    <row r="1771" s="121" customFormat="1" ht="13.35" customHeight="1"/>
    <row r="1772" s="121" customFormat="1" ht="13.35" customHeight="1"/>
    <row r="1773" s="121" customFormat="1" ht="13.35" customHeight="1"/>
    <row r="1774" s="121" customFormat="1" ht="13.35" customHeight="1"/>
    <row r="1775" s="121" customFormat="1" ht="13.35" customHeight="1"/>
    <row r="1776" s="121" customFormat="1" ht="13.35" customHeight="1"/>
    <row r="1777" s="121" customFormat="1" ht="13.35" customHeight="1"/>
    <row r="1778" s="121" customFormat="1" ht="13.35" customHeight="1"/>
    <row r="1779" s="121" customFormat="1" ht="13.35" customHeight="1"/>
    <row r="1780" s="121" customFormat="1" ht="13.35" customHeight="1"/>
    <row r="1781" s="121" customFormat="1" ht="13.35" customHeight="1"/>
    <row r="1782" s="121" customFormat="1" ht="13.35" customHeight="1"/>
    <row r="1783" s="121" customFormat="1" ht="13.35" customHeight="1"/>
    <row r="1784" s="121" customFormat="1" ht="13.35" customHeight="1"/>
    <row r="1785" s="121" customFormat="1" ht="13.35" customHeight="1"/>
    <row r="1786" s="121" customFormat="1" ht="13.35" customHeight="1"/>
    <row r="1787" s="121" customFormat="1" ht="13.35" customHeight="1"/>
    <row r="1788" s="121" customFormat="1" ht="13.35" customHeight="1"/>
    <row r="1789" s="121" customFormat="1" ht="13.35" customHeight="1"/>
    <row r="1790" s="121" customFormat="1" ht="13.35" customHeight="1"/>
    <row r="1791" s="121" customFormat="1" ht="13.35" customHeight="1"/>
    <row r="1792" s="121" customFormat="1" ht="13.35" customHeight="1"/>
    <row r="1793" s="121" customFormat="1" ht="13.35" customHeight="1"/>
    <row r="1794" s="121" customFormat="1" ht="13.35" customHeight="1"/>
    <row r="1795" s="121" customFormat="1" ht="13.35" customHeight="1"/>
    <row r="1796" s="121" customFormat="1" ht="13.35" customHeight="1"/>
    <row r="1797" s="121" customFormat="1" ht="13.35" customHeight="1"/>
    <row r="1798" s="121" customFormat="1" ht="13.35" customHeight="1"/>
    <row r="1799" s="121" customFormat="1" ht="13.35" customHeight="1"/>
    <row r="1800" s="121" customFormat="1" ht="13.35" customHeight="1"/>
    <row r="1801" s="121" customFormat="1" ht="13.35" customHeight="1"/>
    <row r="1802" s="121" customFormat="1" ht="13.35" customHeight="1"/>
    <row r="1803" s="121" customFormat="1" ht="13.35" customHeight="1"/>
    <row r="1804" s="121" customFormat="1" ht="13.35" customHeight="1"/>
    <row r="1805" s="121" customFormat="1" ht="13.35" customHeight="1"/>
    <row r="1806" s="121" customFormat="1" ht="13.35" customHeight="1"/>
    <row r="1807" s="121" customFormat="1" ht="13.35" customHeight="1"/>
    <row r="1808" s="121" customFormat="1" ht="13.35" customHeight="1"/>
    <row r="1809" s="121" customFormat="1" ht="13.35" customHeight="1"/>
    <row r="1810" s="121" customFormat="1" ht="13.35" customHeight="1"/>
    <row r="1811" s="121" customFormat="1" ht="13.35" customHeight="1"/>
    <row r="1812" s="121" customFormat="1" ht="13.35" customHeight="1"/>
    <row r="1813" s="121" customFormat="1" ht="13.35" customHeight="1"/>
    <row r="1814" s="121" customFormat="1" ht="13.35" customHeight="1"/>
    <row r="1815" s="121" customFormat="1" ht="13.35" customHeight="1"/>
    <row r="1816" s="121" customFormat="1" ht="13.35" customHeight="1"/>
    <row r="1817" s="121" customFormat="1" ht="13.35" customHeight="1"/>
    <row r="1818" s="121" customFormat="1" ht="13.35" customHeight="1"/>
    <row r="1819" s="121" customFormat="1" ht="13.35" customHeight="1"/>
    <row r="1820" s="121" customFormat="1" ht="13.35" customHeight="1"/>
    <row r="1821" s="121" customFormat="1" ht="13.35" customHeight="1"/>
    <row r="1822" s="121" customFormat="1" ht="13.35" customHeight="1"/>
    <row r="1823" s="121" customFormat="1" ht="13.35" customHeight="1"/>
    <row r="1824" s="121" customFormat="1" ht="13.35" customHeight="1"/>
    <row r="1825" s="121" customFormat="1" ht="13.35" customHeight="1"/>
    <row r="1826" s="121" customFormat="1" ht="13.35" customHeight="1"/>
    <row r="1827" s="121" customFormat="1" ht="13.35" customHeight="1"/>
    <row r="1828" s="121" customFormat="1" ht="13.35" customHeight="1"/>
    <row r="1829" s="121" customFormat="1" ht="13.35" customHeight="1"/>
    <row r="1830" s="121" customFormat="1" ht="13.35" customHeight="1"/>
    <row r="1831" s="121" customFormat="1" ht="13.35" customHeight="1"/>
    <row r="1832" s="121" customFormat="1" ht="13.35" customHeight="1"/>
    <row r="1833" s="121" customFormat="1" ht="13.35" customHeight="1"/>
    <row r="1834" s="121" customFormat="1" ht="13.35" customHeight="1"/>
    <row r="1835" s="121" customFormat="1" ht="13.35" customHeight="1"/>
    <row r="1836" s="121" customFormat="1" ht="13.35" customHeight="1"/>
    <row r="1837" s="121" customFormat="1" ht="13.35" customHeight="1"/>
    <row r="1838" s="121" customFormat="1" ht="13.35" customHeight="1"/>
    <row r="1839" s="121" customFormat="1" ht="13.35" customHeight="1"/>
    <row r="1840" s="121" customFormat="1" ht="13.35" customHeight="1"/>
    <row r="1841" s="121" customFormat="1" ht="13.35" customHeight="1"/>
    <row r="1842" s="121" customFormat="1" ht="13.35" customHeight="1"/>
    <row r="1843" s="121" customFormat="1" ht="13.35" customHeight="1"/>
    <row r="1844" s="121" customFormat="1" ht="13.35" customHeight="1"/>
    <row r="1845" s="121" customFormat="1" ht="13.35" customHeight="1"/>
    <row r="1846" s="121" customFormat="1" ht="13.35" customHeight="1"/>
    <row r="1847" s="121" customFormat="1" ht="13.35" customHeight="1"/>
    <row r="1848" s="121" customFormat="1" ht="13.35" customHeight="1"/>
    <row r="1849" s="121" customFormat="1" ht="13.35" customHeight="1"/>
    <row r="1850" s="121" customFormat="1" ht="13.35" customHeight="1"/>
    <row r="1851" s="121" customFormat="1" ht="13.35" customHeight="1"/>
    <row r="1852" s="121" customFormat="1" ht="13.35" customHeight="1"/>
    <row r="1853" s="121" customFormat="1" ht="13.35" customHeight="1"/>
    <row r="1854" s="121" customFormat="1" ht="13.35" customHeight="1"/>
    <row r="1855" s="121" customFormat="1" ht="13.35" customHeight="1"/>
    <row r="1856" s="121" customFormat="1" ht="13.35" customHeight="1"/>
    <row r="1857" s="121" customFormat="1" ht="13.35" customHeight="1"/>
    <row r="1858" s="121" customFormat="1" ht="13.35" customHeight="1"/>
    <row r="1859" s="121" customFormat="1" ht="13.35" customHeight="1"/>
    <row r="1860" s="121" customFormat="1" ht="13.35" customHeight="1"/>
    <row r="1861" s="121" customFormat="1" ht="13.35" customHeight="1"/>
    <row r="1862" s="121" customFormat="1" ht="13.35" customHeight="1"/>
    <row r="1863" s="121" customFormat="1" ht="13.35" customHeight="1"/>
    <row r="1864" s="121" customFormat="1" ht="13.35" customHeight="1"/>
    <row r="1865" s="121" customFormat="1" ht="13.35" customHeight="1"/>
    <row r="1866" s="121" customFormat="1" ht="13.35" customHeight="1"/>
    <row r="1867" s="121" customFormat="1" ht="13.35" customHeight="1"/>
    <row r="1868" s="121" customFormat="1" ht="13.35" customHeight="1"/>
    <row r="1869" s="121" customFormat="1" ht="13.35" customHeight="1"/>
    <row r="1870" s="121" customFormat="1" ht="13.35" customHeight="1"/>
    <row r="1871" s="121" customFormat="1" ht="13.35" customHeight="1"/>
    <row r="1872" s="121" customFormat="1" ht="13.35" customHeight="1"/>
    <row r="1873" s="121" customFormat="1" ht="13.35" customHeight="1"/>
    <row r="1874" s="121" customFormat="1" ht="13.35" customHeight="1"/>
    <row r="1875" s="121" customFormat="1" ht="13.35" customHeight="1"/>
    <row r="1876" s="121" customFormat="1" ht="13.35" customHeight="1"/>
    <row r="1877" s="121" customFormat="1" ht="13.35" customHeight="1"/>
    <row r="1878" s="121" customFormat="1" ht="13.35" customHeight="1"/>
    <row r="1879" s="121" customFormat="1" ht="13.35" customHeight="1"/>
    <row r="1880" s="121" customFormat="1" ht="13.35" customHeight="1"/>
    <row r="1881" s="121" customFormat="1" ht="13.35" customHeight="1"/>
    <row r="1882" s="121" customFormat="1" ht="13.35" customHeight="1"/>
    <row r="1883" s="121" customFormat="1" ht="13.35" customHeight="1"/>
    <row r="1884" s="121" customFormat="1" ht="13.35" customHeight="1"/>
    <row r="1885" s="121" customFormat="1" ht="13.35" customHeight="1"/>
    <row r="1886" s="121" customFormat="1" ht="13.35" customHeight="1"/>
    <row r="1887" s="121" customFormat="1" ht="13.35" customHeight="1"/>
    <row r="1888" s="121" customFormat="1" ht="13.35" customHeight="1"/>
    <row r="1889" s="121" customFormat="1" ht="13.35" customHeight="1"/>
    <row r="1890" s="121" customFormat="1" ht="13.35" customHeight="1"/>
    <row r="1891" s="121" customFormat="1" ht="13.35" customHeight="1"/>
    <row r="1892" s="121" customFormat="1" ht="13.35" customHeight="1"/>
    <row r="1893" s="121" customFormat="1" ht="13.35" customHeight="1"/>
    <row r="1894" s="121" customFormat="1" ht="13.35" customHeight="1"/>
    <row r="1895" s="121" customFormat="1" ht="13.35" customHeight="1"/>
    <row r="1896" s="121" customFormat="1" ht="13.35" customHeight="1"/>
    <row r="1897" s="121" customFormat="1" ht="13.35" customHeight="1"/>
    <row r="1898" s="121" customFormat="1" ht="13.35" customHeight="1"/>
    <row r="1899" s="121" customFormat="1" ht="13.35" customHeight="1"/>
    <row r="1900" s="121" customFormat="1" ht="13.35" customHeight="1"/>
    <row r="1901" s="121" customFormat="1" ht="13.35" customHeight="1"/>
    <row r="1902" s="121" customFormat="1" ht="13.35" customHeight="1"/>
    <row r="1903" s="121" customFormat="1" ht="13.35" customHeight="1"/>
    <row r="1904" s="121" customFormat="1" ht="13.35" customHeight="1"/>
    <row r="1905" s="121" customFormat="1" ht="13.35" customHeight="1"/>
    <row r="1906" s="121" customFormat="1" ht="13.35" customHeight="1"/>
    <row r="1907" s="121" customFormat="1" ht="13.35" customHeight="1"/>
    <row r="1908" s="121" customFormat="1" ht="13.35" customHeight="1"/>
    <row r="1909" s="121" customFormat="1" ht="13.35" customHeight="1"/>
    <row r="1910" s="121" customFormat="1" ht="13.35" customHeight="1"/>
    <row r="1911" s="121" customFormat="1" ht="13.35" customHeight="1"/>
    <row r="1912" s="121" customFormat="1" ht="13.35" customHeight="1"/>
    <row r="1913" s="121" customFormat="1" ht="13.35" customHeight="1"/>
    <row r="1914" s="121" customFormat="1" ht="13.35" customHeight="1"/>
    <row r="1915" s="121" customFormat="1" ht="13.35" customHeight="1"/>
    <row r="1916" s="121" customFormat="1" ht="13.35" customHeight="1"/>
    <row r="1917" s="121" customFormat="1" ht="13.35" customHeight="1"/>
    <row r="1918" s="121" customFormat="1" ht="13.35" customHeight="1"/>
    <row r="1919" s="121" customFormat="1" ht="13.35" customHeight="1"/>
    <row r="1920" s="121" customFormat="1" ht="13.35" customHeight="1"/>
    <row r="1921" s="121" customFormat="1" ht="13.35" customHeight="1"/>
    <row r="1922" s="121" customFormat="1" ht="13.35" customHeight="1"/>
    <row r="1923" s="121" customFormat="1" ht="13.35" customHeight="1"/>
    <row r="1924" s="121" customFormat="1" ht="13.35" customHeight="1"/>
    <row r="1925" s="121" customFormat="1" ht="13.35" customHeight="1"/>
    <row r="1926" s="121" customFormat="1" ht="13.35" customHeight="1"/>
    <row r="1927" s="121" customFormat="1" ht="13.35" customHeight="1"/>
    <row r="1928" s="121" customFormat="1" ht="13.35" customHeight="1"/>
    <row r="1929" s="121" customFormat="1" ht="13.35" customHeight="1"/>
    <row r="1930" s="121" customFormat="1" ht="13.35" customHeight="1"/>
    <row r="1931" s="121" customFormat="1" ht="13.35" customHeight="1"/>
    <row r="1932" s="121" customFormat="1" ht="13.35" customHeight="1"/>
    <row r="1933" s="121" customFormat="1" ht="13.35" customHeight="1"/>
    <row r="1934" s="121" customFormat="1" ht="13.35" customHeight="1"/>
    <row r="1935" s="121" customFormat="1" ht="13.35" customHeight="1"/>
    <row r="1936" s="121" customFormat="1" ht="13.35" customHeight="1"/>
    <row r="1937" s="121" customFormat="1" ht="13.35" customHeight="1"/>
    <row r="1938" s="121" customFormat="1" ht="13.35" customHeight="1"/>
    <row r="1939" s="121" customFormat="1" ht="13.35" customHeight="1"/>
    <row r="1940" s="121" customFormat="1" ht="13.35" customHeight="1"/>
    <row r="1941" s="121" customFormat="1" ht="13.35" customHeight="1"/>
    <row r="1942" s="121" customFormat="1" ht="13.35" customHeight="1"/>
    <row r="1943" s="121" customFormat="1" ht="13.35" customHeight="1"/>
    <row r="1944" s="121" customFormat="1" ht="13.35" customHeight="1"/>
    <row r="1945" s="121" customFormat="1" ht="13.35" customHeight="1"/>
    <row r="1946" s="121" customFormat="1" ht="13.35" customHeight="1"/>
    <row r="1947" s="121" customFormat="1" ht="13.35" customHeight="1"/>
    <row r="1948" s="121" customFormat="1" ht="13.35" customHeight="1"/>
    <row r="1949" s="121" customFormat="1" ht="13.35" customHeight="1"/>
    <row r="1950" s="121" customFormat="1" ht="13.35" customHeight="1"/>
    <row r="1951" s="121" customFormat="1" ht="13.35" customHeight="1"/>
    <row r="1952" s="121" customFormat="1" ht="13.35" customHeight="1"/>
    <row r="1953" s="121" customFormat="1" ht="13.35" customHeight="1"/>
    <row r="1954" s="121" customFormat="1" ht="13.35" customHeight="1"/>
    <row r="1955" s="121" customFormat="1" ht="13.35" customHeight="1"/>
    <row r="1956" s="121" customFormat="1" ht="13.35" customHeight="1"/>
    <row r="1957" s="121" customFormat="1" ht="13.35" customHeight="1"/>
    <row r="1958" s="121" customFormat="1" ht="13.35" customHeight="1"/>
    <row r="1959" s="121" customFormat="1" ht="13.35" customHeight="1"/>
    <row r="1960" s="121" customFormat="1" ht="13.35" customHeight="1"/>
    <row r="1961" s="121" customFormat="1" ht="13.35" customHeight="1"/>
    <row r="1962" s="121" customFormat="1" ht="13.35" customHeight="1"/>
    <row r="1963" s="121" customFormat="1" ht="13.35" customHeight="1"/>
    <row r="1964" s="121" customFormat="1" ht="13.35" customHeight="1"/>
    <row r="1965" s="121" customFormat="1" ht="13.35" customHeight="1"/>
    <row r="1966" s="121" customFormat="1" ht="13.35" customHeight="1"/>
    <row r="1967" s="121" customFormat="1" ht="13.35" customHeight="1"/>
    <row r="1968" s="121" customFormat="1" ht="13.35" customHeight="1"/>
    <row r="1969" s="121" customFormat="1" ht="13.35" customHeight="1"/>
    <row r="1970" s="121" customFormat="1" ht="13.35" customHeight="1"/>
    <row r="1971" s="121" customFormat="1" ht="13.35" customHeight="1"/>
    <row r="1972" s="121" customFormat="1" ht="13.35" customHeight="1"/>
    <row r="1973" s="121" customFormat="1" ht="13.35" customHeight="1"/>
    <row r="1974" s="121" customFormat="1" ht="13.35" customHeight="1"/>
    <row r="1975" s="121" customFormat="1" ht="13.35" customHeight="1"/>
    <row r="1976" s="121" customFormat="1" ht="13.35" customHeight="1"/>
    <row r="1977" s="121" customFormat="1" ht="13.35" customHeight="1"/>
    <row r="1978" s="121" customFormat="1" ht="13.35" customHeight="1"/>
    <row r="1979" s="121" customFormat="1" ht="13.35" customHeight="1"/>
    <row r="1980" s="121" customFormat="1" ht="13.35" customHeight="1"/>
    <row r="1981" s="121" customFormat="1" ht="13.35" customHeight="1"/>
    <row r="1982" s="121" customFormat="1" ht="13.35" customHeight="1"/>
    <row r="1983" s="121" customFormat="1" ht="13.35" customHeight="1"/>
    <row r="1984" s="121" customFormat="1" ht="13.35" customHeight="1"/>
    <row r="1985" s="121" customFormat="1" ht="13.35" customHeight="1"/>
    <row r="1986" s="121" customFormat="1" ht="13.35" customHeight="1"/>
    <row r="1987" s="121" customFormat="1" ht="13.35" customHeight="1"/>
    <row r="1988" s="121" customFormat="1" ht="13.35" customHeight="1"/>
    <row r="1989" s="121" customFormat="1" ht="13.35" customHeight="1"/>
    <row r="1990" s="121" customFormat="1" ht="13.35" customHeight="1"/>
    <row r="1991" s="121" customFormat="1" ht="13.35" customHeight="1"/>
    <row r="1992" s="121" customFormat="1" ht="13.35" customHeight="1"/>
    <row r="1993" s="121" customFormat="1" ht="13.35" customHeight="1"/>
    <row r="1994" s="121" customFormat="1" ht="13.35" customHeight="1"/>
    <row r="1995" s="121" customFormat="1" ht="13.35" customHeight="1"/>
    <row r="1996" s="121" customFormat="1" ht="13.35" customHeight="1"/>
    <row r="1997" s="121" customFormat="1" ht="13.35" customHeight="1"/>
    <row r="1998" s="121" customFormat="1" ht="13.35" customHeight="1"/>
    <row r="1999" s="121" customFormat="1" ht="13.35" customHeight="1"/>
    <row r="2000" s="121" customFormat="1" ht="13.35" customHeight="1"/>
    <row r="2001" s="121" customFormat="1" ht="13.35" customHeight="1"/>
    <row r="2002" s="121" customFormat="1" ht="13.35" customHeight="1"/>
    <row r="2003" s="121" customFormat="1" ht="13.35" customHeight="1"/>
    <row r="2004" s="121" customFormat="1" ht="13.35" customHeight="1"/>
    <row r="2005" s="121" customFormat="1" ht="13.35" customHeight="1"/>
    <row r="2006" s="121" customFormat="1" ht="13.35" customHeight="1"/>
    <row r="2007" s="121" customFormat="1" ht="13.35" customHeight="1"/>
    <row r="2008" s="121" customFormat="1" ht="13.35" customHeight="1"/>
    <row r="2009" s="121" customFormat="1" ht="13.35" customHeight="1"/>
    <row r="2010" s="121" customFormat="1" ht="13.35" customHeight="1"/>
    <row r="2011" s="121" customFormat="1" ht="13.35" customHeight="1"/>
    <row r="2012" s="121" customFormat="1" ht="13.35" customHeight="1"/>
    <row r="2013" s="121" customFormat="1" ht="13.35" customHeight="1"/>
    <row r="2014" s="121" customFormat="1" ht="13.35" customHeight="1"/>
    <row r="2015" s="121" customFormat="1" ht="13.35" customHeight="1"/>
    <row r="2016" s="121" customFormat="1" ht="13.35" customHeight="1"/>
    <row r="2017" s="121" customFormat="1" ht="13.35" customHeight="1"/>
    <row r="2018" s="121" customFormat="1" ht="13.35" customHeight="1"/>
    <row r="2019" s="121" customFormat="1" ht="13.35" customHeight="1"/>
    <row r="2020" s="121" customFormat="1" ht="13.35" customHeight="1"/>
    <row r="2021" s="121" customFormat="1" ht="13.35" customHeight="1"/>
    <row r="2022" s="121" customFormat="1" ht="13.35" customHeight="1"/>
    <row r="2023" s="121" customFormat="1" ht="13.35" customHeight="1"/>
    <row r="2024" s="121" customFormat="1" ht="13.35" customHeight="1"/>
    <row r="2025" s="121" customFormat="1" ht="13.35" customHeight="1"/>
    <row r="2026" s="121" customFormat="1" ht="13.35" customHeight="1"/>
    <row r="2027" s="121" customFormat="1" ht="13.35" customHeight="1"/>
    <row r="2028" s="121" customFormat="1" ht="13.35" customHeight="1"/>
    <row r="2029" s="121" customFormat="1" ht="13.35" customHeight="1"/>
    <row r="2030" s="121" customFormat="1" ht="13.35" customHeight="1"/>
    <row r="2031" s="121" customFormat="1" ht="13.35" customHeight="1"/>
    <row r="2032" s="121" customFormat="1" ht="13.35" customHeight="1"/>
    <row r="2033" s="121" customFormat="1" ht="13.35" customHeight="1"/>
    <row r="2034" s="121" customFormat="1" ht="13.35" customHeight="1"/>
    <row r="2035" s="121" customFormat="1" ht="13.35" customHeight="1"/>
    <row r="2036" s="121" customFormat="1" ht="13.35" customHeight="1"/>
    <row r="2037" s="121" customFormat="1" ht="13.35" customHeight="1"/>
    <row r="2038" s="121" customFormat="1" ht="13.35" customHeight="1"/>
    <row r="2039" s="121" customFormat="1" ht="13.35" customHeight="1"/>
    <row r="2040" s="121" customFormat="1" ht="13.35" customHeight="1"/>
    <row r="2041" s="121" customFormat="1" ht="13.35" customHeight="1"/>
    <row r="2042" s="121" customFormat="1" ht="13.35" customHeight="1"/>
    <row r="2043" s="121" customFormat="1" ht="13.35" customHeight="1"/>
    <row r="2044" s="121" customFormat="1" ht="13.35" customHeight="1"/>
    <row r="2045" s="121" customFormat="1" ht="13.35" customHeight="1"/>
    <row r="2046" s="121" customFormat="1" ht="13.35" customHeight="1"/>
    <row r="2047" s="121" customFormat="1" ht="13.35" customHeight="1"/>
    <row r="2048" s="121" customFormat="1" ht="13.35" customHeight="1"/>
    <row r="2049" s="121" customFormat="1" ht="13.35" customHeight="1"/>
    <row r="2050" s="121" customFormat="1" ht="13.35" customHeight="1"/>
    <row r="2051" s="121" customFormat="1" ht="13.35" customHeight="1"/>
    <row r="2052" s="121" customFormat="1" ht="13.35" customHeight="1"/>
    <row r="2053" s="121" customFormat="1" ht="13.35" customHeight="1"/>
    <row r="2054" s="121" customFormat="1" ht="13.35" customHeight="1"/>
    <row r="2055" s="121" customFormat="1" ht="13.35" customHeight="1"/>
    <row r="2056" s="121" customFormat="1" ht="13.35" customHeight="1"/>
    <row r="2057" s="121" customFormat="1" ht="13.35" customHeight="1"/>
    <row r="2058" s="121" customFormat="1" ht="13.35" customHeight="1"/>
    <row r="2059" s="121" customFormat="1" ht="13.35" customHeight="1"/>
    <row r="2060" s="121" customFormat="1" ht="13.35" customHeight="1"/>
    <row r="2061" s="121" customFormat="1" ht="13.35" customHeight="1"/>
    <row r="2062" s="121" customFormat="1" ht="13.35" customHeight="1"/>
    <row r="2063" s="121" customFormat="1" ht="13.35" customHeight="1"/>
    <row r="2064" s="121" customFormat="1" ht="13.35" customHeight="1"/>
    <row r="2065" s="121" customFormat="1" ht="13.35" customHeight="1"/>
    <row r="2066" s="121" customFormat="1" ht="13.35" customHeight="1"/>
    <row r="2067" s="121" customFormat="1" ht="13.35" customHeight="1"/>
    <row r="2068" s="121" customFormat="1" ht="13.35" customHeight="1"/>
    <row r="2069" s="121" customFormat="1" ht="13.35" customHeight="1"/>
    <row r="2070" s="121" customFormat="1" ht="13.35" customHeight="1"/>
    <row r="2071" s="121" customFormat="1" ht="13.35" customHeight="1"/>
    <row r="2072" s="121" customFormat="1" ht="13.35" customHeight="1"/>
    <row r="2073" s="121" customFormat="1" ht="13.35" customHeight="1"/>
    <row r="2074" s="121" customFormat="1" ht="13.35" customHeight="1"/>
    <row r="2075" s="121" customFormat="1" ht="13.35" customHeight="1"/>
    <row r="2076" s="121" customFormat="1" ht="13.35" customHeight="1"/>
    <row r="2077" s="121" customFormat="1" ht="13.35" customHeight="1"/>
    <row r="2078" s="121" customFormat="1" ht="13.35" customHeight="1"/>
    <row r="2079" s="121" customFormat="1" ht="13.35" customHeight="1"/>
    <row r="2080" s="121" customFormat="1" ht="13.35" customHeight="1"/>
    <row r="2081" s="121" customFormat="1" ht="13.35" customHeight="1"/>
    <row r="2082" s="121" customFormat="1" ht="13.35" customHeight="1"/>
    <row r="2083" s="121" customFormat="1" ht="13.35" customHeight="1"/>
    <row r="2084" s="121" customFormat="1" ht="13.35" customHeight="1"/>
    <row r="2085" s="121" customFormat="1" ht="13.35" customHeight="1"/>
    <row r="2086" s="121" customFormat="1" ht="13.35" customHeight="1"/>
    <row r="2087" s="121" customFormat="1" ht="13.35" customHeight="1"/>
    <row r="2088" s="121" customFormat="1" ht="13.35" customHeight="1"/>
    <row r="2089" s="121" customFormat="1" ht="13.35" customHeight="1"/>
    <row r="2090" s="121" customFormat="1" ht="13.35" customHeight="1"/>
    <row r="2091" s="121" customFormat="1" ht="13.35" customHeight="1"/>
    <row r="2092" s="121" customFormat="1" ht="13.35" customHeight="1"/>
    <row r="2093" s="121" customFormat="1" ht="13.35" customHeight="1"/>
    <row r="2094" s="121" customFormat="1" ht="13.35" customHeight="1"/>
    <row r="2095" s="121" customFormat="1" ht="13.35" customHeight="1"/>
    <row r="2096" s="121" customFormat="1" ht="13.35" customHeight="1"/>
    <row r="2097" s="121" customFormat="1" ht="13.35" customHeight="1"/>
    <row r="2098" s="121" customFormat="1" ht="13.35" customHeight="1"/>
    <row r="2099" s="121" customFormat="1" ht="13.35" customHeight="1"/>
    <row r="2100" s="121" customFormat="1" ht="13.35" customHeight="1"/>
    <row r="2101" s="121" customFormat="1" ht="13.35" customHeight="1"/>
    <row r="2102" s="121" customFormat="1" ht="13.35" customHeight="1"/>
    <row r="2103" s="121" customFormat="1" ht="13.35" customHeight="1"/>
    <row r="2104" s="121" customFormat="1" ht="13.35" customHeight="1"/>
    <row r="2105" s="121" customFormat="1" ht="13.35" customHeight="1"/>
    <row r="2106" s="121" customFormat="1" ht="13.35" customHeight="1"/>
    <row r="2107" s="121" customFormat="1" ht="13.35" customHeight="1"/>
    <row r="2108" s="121" customFormat="1" ht="13.35" customHeight="1"/>
    <row r="2109" s="121" customFormat="1" ht="13.35" customHeight="1"/>
    <row r="2110" s="121" customFormat="1" ht="13.35" customHeight="1"/>
    <row r="2111" s="121" customFormat="1" ht="13.35" customHeight="1"/>
    <row r="2112" s="121" customFormat="1" ht="13.35" customHeight="1"/>
    <row r="2113" s="121" customFormat="1" ht="13.35" customHeight="1"/>
    <row r="2114" s="121" customFormat="1" ht="13.35" customHeight="1"/>
    <row r="2115" s="121" customFormat="1" ht="13.35" customHeight="1"/>
    <row r="2116" s="121" customFormat="1" ht="13.35" customHeight="1"/>
    <row r="2117" s="121" customFormat="1" ht="13.35" customHeight="1"/>
    <row r="2118" s="121" customFormat="1" ht="13.35" customHeight="1"/>
    <row r="2119" s="121" customFormat="1" ht="13.35" customHeight="1"/>
    <row r="2120" s="121" customFormat="1" ht="13.35" customHeight="1"/>
    <row r="2121" s="121" customFormat="1" ht="13.35" customHeight="1"/>
    <row r="2122" s="121" customFormat="1" ht="13.35" customHeight="1"/>
    <row r="2123" s="121" customFormat="1" ht="13.35" customHeight="1"/>
    <row r="2124" s="121" customFormat="1" ht="13.35" customHeight="1"/>
    <row r="2125" s="121" customFormat="1" ht="13.35" customHeight="1"/>
    <row r="2126" s="121" customFormat="1" ht="13.35" customHeight="1"/>
    <row r="2127" s="121" customFormat="1" ht="13.35" customHeight="1"/>
    <row r="2128" s="121" customFormat="1" ht="13.35" customHeight="1"/>
    <row r="2129" s="121" customFormat="1" ht="13.35" customHeight="1"/>
    <row r="2130" s="121" customFormat="1" ht="13.35" customHeight="1"/>
    <row r="2131" s="121" customFormat="1" ht="13.35" customHeight="1"/>
    <row r="2132" s="121" customFormat="1" ht="13.35" customHeight="1"/>
    <row r="2133" s="121" customFormat="1" ht="13.35" customHeight="1"/>
    <row r="2134" s="121" customFormat="1" ht="13.35" customHeight="1"/>
    <row r="2135" s="121" customFormat="1" ht="13.35" customHeight="1"/>
    <row r="2136" s="121" customFormat="1" ht="13.35" customHeight="1"/>
    <row r="2137" s="121" customFormat="1" ht="13.35" customHeight="1"/>
    <row r="2138" s="121" customFormat="1" ht="13.35" customHeight="1"/>
    <row r="2139" s="121" customFormat="1" ht="13.35" customHeight="1"/>
    <row r="2140" s="121" customFormat="1" ht="13.35" customHeight="1"/>
    <row r="2141" s="121" customFormat="1" ht="13.35" customHeight="1"/>
    <row r="2142" s="121" customFormat="1" ht="13.35" customHeight="1"/>
    <row r="2143" s="121" customFormat="1" ht="13.35" customHeight="1"/>
    <row r="2144" s="121" customFormat="1" ht="13.35" customHeight="1"/>
    <row r="2145" s="121" customFormat="1" ht="13.35" customHeight="1"/>
    <row r="2146" s="121" customFormat="1" ht="13.35" customHeight="1"/>
    <row r="2147" s="121" customFormat="1" ht="13.35" customHeight="1"/>
    <row r="2148" s="121" customFormat="1" ht="13.35" customHeight="1"/>
    <row r="2149" s="121" customFormat="1" ht="13.35" customHeight="1"/>
    <row r="2150" s="121" customFormat="1" ht="13.35" customHeight="1"/>
    <row r="2151" s="121" customFormat="1" ht="13.35" customHeight="1"/>
    <row r="2152" s="121" customFormat="1" ht="13.35" customHeight="1"/>
    <row r="2153" s="121" customFormat="1" ht="13.35" customHeight="1"/>
    <row r="2154" s="121" customFormat="1" ht="13.35" customHeight="1"/>
    <row r="2155" s="121" customFormat="1" ht="13.35" customHeight="1"/>
    <row r="2156" s="121" customFormat="1" ht="13.35" customHeight="1"/>
    <row r="2157" s="121" customFormat="1" ht="13.35" customHeight="1"/>
    <row r="2158" s="121" customFormat="1" ht="13.35" customHeight="1"/>
    <row r="2159" s="121" customFormat="1" ht="13.35" customHeight="1"/>
    <row r="2160" s="121" customFormat="1" ht="13.35" customHeight="1"/>
    <row r="2161" s="121" customFormat="1" ht="13.35" customHeight="1"/>
    <row r="2162" s="121" customFormat="1" ht="13.35" customHeight="1"/>
    <row r="2163" s="121" customFormat="1" ht="13.35" customHeight="1"/>
    <row r="2164" s="121" customFormat="1" ht="13.35" customHeight="1"/>
    <row r="2165" s="121" customFormat="1" ht="13.35" customHeight="1"/>
    <row r="2166" s="121" customFormat="1" ht="13.35" customHeight="1"/>
    <row r="2167" s="121" customFormat="1" ht="13.35" customHeight="1"/>
    <row r="2168" s="121" customFormat="1" ht="13.35" customHeight="1"/>
    <row r="2169" s="121" customFormat="1" ht="13.35" customHeight="1"/>
    <row r="2170" s="121" customFormat="1" ht="13.35" customHeight="1"/>
    <row r="2171" s="121" customFormat="1" ht="13.35" customHeight="1"/>
    <row r="2172" s="121" customFormat="1" ht="13.35" customHeight="1"/>
    <row r="2173" s="121" customFormat="1" ht="13.35" customHeight="1"/>
    <row r="2174" s="121" customFormat="1" ht="13.35" customHeight="1"/>
    <row r="2175" s="121" customFormat="1" ht="13.35" customHeight="1"/>
    <row r="2176" s="121" customFormat="1" ht="13.35" customHeight="1"/>
    <row r="2177" s="121" customFormat="1" ht="13.35" customHeight="1"/>
    <row r="2178" s="121" customFormat="1" ht="13.35" customHeight="1"/>
    <row r="2179" s="121" customFormat="1" ht="13.35" customHeight="1"/>
    <row r="2180" s="121" customFormat="1" ht="13.35" customHeight="1"/>
    <row r="2181" s="121" customFormat="1" ht="13.35" customHeight="1"/>
    <row r="2182" s="121" customFormat="1" ht="13.35" customHeight="1"/>
    <row r="2183" s="121" customFormat="1" ht="13.35" customHeight="1"/>
    <row r="2184" s="121" customFormat="1" ht="13.35" customHeight="1"/>
    <row r="2185" s="121" customFormat="1" ht="13.35" customHeight="1"/>
    <row r="2186" s="121" customFormat="1" ht="13.35" customHeight="1"/>
    <row r="2187" s="121" customFormat="1" ht="13.35" customHeight="1"/>
    <row r="2188" s="121" customFormat="1" ht="13.35" customHeight="1"/>
    <row r="2189" s="121" customFormat="1" ht="13.35" customHeight="1"/>
    <row r="2190" s="121" customFormat="1" ht="13.35" customHeight="1"/>
    <row r="2191" s="121" customFormat="1" ht="13.35" customHeight="1"/>
    <row r="2192" s="121" customFormat="1" ht="13.35" customHeight="1"/>
    <row r="2193" s="121" customFormat="1" ht="13.35" customHeight="1"/>
    <row r="2194" s="121" customFormat="1" ht="13.35" customHeight="1"/>
    <row r="2195" s="121" customFormat="1" ht="13.35" customHeight="1"/>
    <row r="2196" s="121" customFormat="1" ht="13.35" customHeight="1"/>
    <row r="2197" s="121" customFormat="1" ht="13.35" customHeight="1"/>
    <row r="2198" s="121" customFormat="1" ht="13.35" customHeight="1"/>
    <row r="2199" s="121" customFormat="1" ht="13.35" customHeight="1"/>
    <row r="2200" s="121" customFormat="1" ht="13.35" customHeight="1"/>
    <row r="2201" s="121" customFormat="1" ht="13.35" customHeight="1"/>
    <row r="2202" s="121" customFormat="1" ht="13.35" customHeight="1"/>
    <row r="2203" s="121" customFormat="1" ht="13.35" customHeight="1"/>
    <row r="2204" s="121" customFormat="1" ht="13.35" customHeight="1"/>
    <row r="2205" s="121" customFormat="1" ht="13.35" customHeight="1"/>
    <row r="2206" s="121" customFormat="1" ht="13.35" customHeight="1"/>
    <row r="2207" s="121" customFormat="1" ht="13.35" customHeight="1"/>
    <row r="2208" s="121" customFormat="1" ht="13.35" customHeight="1"/>
    <row r="2209" s="121" customFormat="1" ht="13.35" customHeight="1"/>
    <row r="2210" s="121" customFormat="1" ht="13.35" customHeight="1"/>
    <row r="2211" s="121" customFormat="1" ht="13.35" customHeight="1"/>
    <row r="2212" s="121" customFormat="1" ht="13.35" customHeight="1"/>
    <row r="2213" s="121" customFormat="1" ht="13.35" customHeight="1"/>
    <row r="2214" s="121" customFormat="1" ht="13.35" customHeight="1"/>
    <row r="2215" s="121" customFormat="1" ht="13.35" customHeight="1"/>
    <row r="2216" s="121" customFormat="1" ht="13.35" customHeight="1"/>
    <row r="2217" s="121" customFormat="1" ht="13.35" customHeight="1"/>
    <row r="2218" s="121" customFormat="1" ht="13.35" customHeight="1"/>
    <row r="2219" s="121" customFormat="1" ht="13.35" customHeight="1"/>
    <row r="2220" s="121" customFormat="1" ht="13.35" customHeight="1"/>
    <row r="2221" s="121" customFormat="1" ht="13.35" customHeight="1"/>
    <row r="2222" s="121" customFormat="1" ht="13.35" customHeight="1"/>
    <row r="2223" s="121" customFormat="1" ht="13.35" customHeight="1"/>
    <row r="2224" s="121" customFormat="1" ht="13.35" customHeight="1"/>
    <row r="2225" s="121" customFormat="1" ht="13.35" customHeight="1"/>
    <row r="2226" s="121" customFormat="1" ht="13.35" customHeight="1"/>
    <row r="2227" s="121" customFormat="1" ht="13.35" customHeight="1"/>
    <row r="2228" s="121" customFormat="1" ht="13.35" customHeight="1"/>
    <row r="2229" s="121" customFormat="1" ht="13.35" customHeight="1"/>
    <row r="2230" s="121" customFormat="1" ht="13.35" customHeight="1"/>
    <row r="2231" s="121" customFormat="1" ht="13.35" customHeight="1"/>
    <row r="2232" s="121" customFormat="1" ht="13.35" customHeight="1"/>
    <row r="2233" s="121" customFormat="1" ht="13.35" customHeight="1"/>
    <row r="2234" s="121" customFormat="1" ht="13.35" customHeight="1"/>
    <row r="2235" s="121" customFormat="1" ht="13.35" customHeight="1"/>
    <row r="2236" s="121" customFormat="1" ht="13.35" customHeight="1"/>
    <row r="2237" s="121" customFormat="1" ht="13.35" customHeight="1"/>
    <row r="2238" s="121" customFormat="1" ht="13.35" customHeight="1"/>
    <row r="2239" s="121" customFormat="1" ht="13.35" customHeight="1"/>
    <row r="2240" s="121" customFormat="1" ht="13.35" customHeight="1"/>
    <row r="2241" s="121" customFormat="1" ht="13.35" customHeight="1"/>
    <row r="2242" s="121" customFormat="1" ht="13.35" customHeight="1"/>
    <row r="2243" s="121" customFormat="1" ht="13.35" customHeight="1"/>
    <row r="2244" s="121" customFormat="1" ht="13.35" customHeight="1"/>
    <row r="2245" s="121" customFormat="1" ht="13.35" customHeight="1"/>
    <row r="2246" s="121" customFormat="1" ht="13.35" customHeight="1"/>
    <row r="2247" s="121" customFormat="1" ht="13.35" customHeight="1"/>
    <row r="2248" s="121" customFormat="1" ht="13.35" customHeight="1"/>
    <row r="2249" s="121" customFormat="1" ht="13.35" customHeight="1"/>
    <row r="2250" s="121" customFormat="1" ht="13.35" customHeight="1"/>
    <row r="2251" s="121" customFormat="1" ht="13.35" customHeight="1"/>
    <row r="2252" s="121" customFormat="1" ht="13.35" customHeight="1"/>
    <row r="2253" s="121" customFormat="1" ht="13.35" customHeight="1"/>
    <row r="2254" s="121" customFormat="1" ht="13.35" customHeight="1"/>
    <row r="2255" s="121" customFormat="1" ht="13.35" customHeight="1"/>
    <row r="2256" s="121" customFormat="1" ht="13.35" customHeight="1"/>
    <row r="2257" s="121" customFormat="1" ht="13.35" customHeight="1"/>
    <row r="2258" s="121" customFormat="1" ht="13.35" customHeight="1"/>
    <row r="2259" s="121" customFormat="1" ht="13.35" customHeight="1"/>
    <row r="2260" s="121" customFormat="1" ht="13.35" customHeight="1"/>
    <row r="2261" s="121" customFormat="1" ht="13.35" customHeight="1"/>
    <row r="2262" s="121" customFormat="1" ht="13.35" customHeight="1"/>
    <row r="2263" s="121" customFormat="1" ht="13.35" customHeight="1"/>
    <row r="2264" s="121" customFormat="1" ht="13.35" customHeight="1"/>
    <row r="2265" s="121" customFormat="1" ht="13.35" customHeight="1"/>
    <row r="2266" s="121" customFormat="1" ht="13.35" customHeight="1"/>
    <row r="2267" s="121" customFormat="1" ht="13.35" customHeight="1"/>
    <row r="2268" s="121" customFormat="1" ht="13.35" customHeight="1"/>
    <row r="2269" s="121" customFormat="1" ht="13.35" customHeight="1"/>
    <row r="2270" s="121" customFormat="1" ht="13.35" customHeight="1"/>
    <row r="2271" s="121" customFormat="1" ht="13.35" customHeight="1"/>
    <row r="2272" s="121" customFormat="1" ht="13.35" customHeight="1"/>
    <row r="2273" s="121" customFormat="1" ht="13.35" customHeight="1"/>
    <row r="2274" s="121" customFormat="1" ht="13.35" customHeight="1"/>
    <row r="2275" s="121" customFormat="1" ht="13.35" customHeight="1"/>
    <row r="2276" s="121" customFormat="1" ht="13.35" customHeight="1"/>
    <row r="2277" s="121" customFormat="1" ht="13.35" customHeight="1"/>
    <row r="2278" s="121" customFormat="1" ht="13.35" customHeight="1"/>
    <row r="2279" s="121" customFormat="1" ht="13.35" customHeight="1"/>
    <row r="2280" s="121" customFormat="1" ht="13.35" customHeight="1"/>
    <row r="2281" s="121" customFormat="1" ht="13.35" customHeight="1"/>
    <row r="2282" s="121" customFormat="1" ht="13.35" customHeight="1"/>
    <row r="2283" s="121" customFormat="1" ht="13.35" customHeight="1"/>
    <row r="2284" s="121" customFormat="1" ht="13.35" customHeight="1"/>
    <row r="2285" s="121" customFormat="1" ht="13.35" customHeight="1"/>
    <row r="2286" s="121" customFormat="1" ht="13.35" customHeight="1"/>
    <row r="2287" s="121" customFormat="1" ht="13.35" customHeight="1"/>
    <row r="2288" s="121" customFormat="1" ht="13.35" customHeight="1"/>
    <row r="2289" s="121" customFormat="1" ht="13.35" customHeight="1"/>
    <row r="2290" s="121" customFormat="1" ht="13.35" customHeight="1"/>
    <row r="2291" s="121" customFormat="1" ht="13.35" customHeight="1"/>
    <row r="2292" s="121" customFormat="1" ht="13.35" customHeight="1"/>
    <row r="2293" s="121" customFormat="1" ht="13.35" customHeight="1"/>
    <row r="2294" s="121" customFormat="1" ht="13.35" customHeight="1"/>
    <row r="2295" s="121" customFormat="1" ht="13.35" customHeight="1"/>
    <row r="2296" s="121" customFormat="1" ht="13.35" customHeight="1"/>
    <row r="2297" s="121" customFormat="1" ht="13.35" customHeight="1"/>
    <row r="2298" s="121" customFormat="1" ht="13.35" customHeight="1"/>
    <row r="2299" s="121" customFormat="1" ht="13.35" customHeight="1"/>
    <row r="2300" s="121" customFormat="1" ht="13.35" customHeight="1"/>
    <row r="2301" s="121" customFormat="1" ht="13.35" customHeight="1"/>
    <row r="2302" s="121" customFormat="1" ht="13.35" customHeight="1"/>
    <row r="2303" s="121" customFormat="1" ht="13.35" customHeight="1"/>
    <row r="2304" s="121" customFormat="1" ht="13.35" customHeight="1"/>
    <row r="2305" s="121" customFormat="1" ht="13.35" customHeight="1"/>
    <row r="2306" s="121" customFormat="1" ht="13.35" customHeight="1"/>
    <row r="2307" s="121" customFormat="1" ht="13.35" customHeight="1"/>
    <row r="2308" s="121" customFormat="1" ht="13.35" customHeight="1"/>
    <row r="2309" s="121" customFormat="1" ht="13.35" customHeight="1"/>
    <row r="2310" s="121" customFormat="1" ht="13.35" customHeight="1"/>
    <row r="2311" s="121" customFormat="1" ht="13.35" customHeight="1"/>
    <row r="2312" s="121" customFormat="1" ht="13.35" customHeight="1"/>
    <row r="2313" s="121" customFormat="1" ht="13.35" customHeight="1"/>
    <row r="2314" s="121" customFormat="1" ht="13.35" customHeight="1"/>
    <row r="2315" s="121" customFormat="1" ht="13.35" customHeight="1"/>
    <row r="2316" s="121" customFormat="1" ht="13.35" customHeight="1"/>
    <row r="2317" s="121" customFormat="1" ht="13.35" customHeight="1"/>
    <row r="2318" s="121" customFormat="1" ht="13.35" customHeight="1"/>
    <row r="2319" s="121" customFormat="1" ht="13.35" customHeight="1"/>
    <row r="2320" s="121" customFormat="1" ht="13.35" customHeight="1"/>
    <row r="2321" s="121" customFormat="1" ht="13.35" customHeight="1"/>
    <row r="2322" s="121" customFormat="1" ht="13.35" customHeight="1"/>
    <row r="2323" s="121" customFormat="1" ht="13.35" customHeight="1"/>
    <row r="2324" s="121" customFormat="1" ht="13.35" customHeight="1"/>
    <row r="2325" s="121" customFormat="1" ht="13.35" customHeight="1"/>
    <row r="2326" s="121" customFormat="1" ht="13.35" customHeight="1"/>
    <row r="2327" s="121" customFormat="1" ht="13.35" customHeight="1"/>
    <row r="2328" s="121" customFormat="1" ht="13.35" customHeight="1"/>
    <row r="2329" s="121" customFormat="1" ht="13.35" customHeight="1"/>
    <row r="2330" s="121" customFormat="1" ht="13.35" customHeight="1"/>
    <row r="2331" s="121" customFormat="1" ht="13.35" customHeight="1"/>
    <row r="2332" s="121" customFormat="1" ht="13.35" customHeight="1"/>
    <row r="2333" s="121" customFormat="1" ht="13.35" customHeight="1"/>
    <row r="2334" s="121" customFormat="1" ht="13.35" customHeight="1"/>
    <row r="2335" s="121" customFormat="1" ht="13.35" customHeight="1"/>
    <row r="2336" s="121" customFormat="1" ht="13.35" customHeight="1"/>
    <row r="2337" s="121" customFormat="1" ht="13.35" customHeight="1"/>
    <row r="2338" s="121" customFormat="1" ht="13.35" customHeight="1"/>
    <row r="2339" s="121" customFormat="1" ht="13.35" customHeight="1"/>
    <row r="2340" s="121" customFormat="1" ht="13.35" customHeight="1"/>
    <row r="2341" s="121" customFormat="1" ht="13.35" customHeight="1"/>
    <row r="2342" s="121" customFormat="1" ht="13.35" customHeight="1"/>
    <row r="2343" s="121" customFormat="1" ht="13.35" customHeight="1"/>
    <row r="2344" s="121" customFormat="1" ht="13.35" customHeight="1"/>
    <row r="2345" s="121" customFormat="1" ht="13.35" customHeight="1"/>
    <row r="2346" s="121" customFormat="1" ht="13.35" customHeight="1"/>
    <row r="2347" s="121" customFormat="1" ht="13.35" customHeight="1"/>
    <row r="2348" s="121" customFormat="1" ht="13.35" customHeight="1"/>
    <row r="2349" s="121" customFormat="1" ht="13.35" customHeight="1"/>
    <row r="2350" s="121" customFormat="1" ht="13.35" customHeight="1"/>
    <row r="2351" s="121" customFormat="1" ht="13.35" customHeight="1"/>
    <row r="2352" s="121" customFormat="1" ht="13.35" customHeight="1"/>
    <row r="2353" s="121" customFormat="1" ht="13.35" customHeight="1"/>
    <row r="2354" s="121" customFormat="1" ht="13.35" customHeight="1"/>
    <row r="2355" s="121" customFormat="1" ht="13.35" customHeight="1"/>
    <row r="2356" s="121" customFormat="1" ht="13.35" customHeight="1"/>
    <row r="2357" s="121" customFormat="1" ht="13.35" customHeight="1"/>
    <row r="2358" s="121" customFormat="1" ht="13.35" customHeight="1"/>
    <row r="2359" s="121" customFormat="1" ht="13.35" customHeight="1"/>
    <row r="2360" s="121" customFormat="1" ht="13.35" customHeight="1"/>
    <row r="2361" s="121" customFormat="1" ht="13.35" customHeight="1"/>
    <row r="2362" s="121" customFormat="1" ht="13.35" customHeight="1"/>
    <row r="2363" s="121" customFormat="1" ht="13.35" customHeight="1"/>
    <row r="2364" s="121" customFormat="1" ht="13.35" customHeight="1"/>
    <row r="2365" s="121" customFormat="1" ht="13.35" customHeight="1"/>
    <row r="2366" s="121" customFormat="1" ht="13.35" customHeight="1"/>
    <row r="2367" s="121" customFormat="1" ht="13.35" customHeight="1"/>
    <row r="2368" s="121" customFormat="1" ht="13.35" customHeight="1"/>
    <row r="2369" s="121" customFormat="1" ht="13.35" customHeight="1"/>
    <row r="2370" s="121" customFormat="1" ht="13.35" customHeight="1"/>
    <row r="2371" s="121" customFormat="1" ht="13.35" customHeight="1"/>
    <row r="2372" s="121" customFormat="1" ht="13.35" customHeight="1"/>
    <row r="2373" s="121" customFormat="1" ht="13.35" customHeight="1"/>
    <row r="2374" s="121" customFormat="1" ht="13.35" customHeight="1"/>
    <row r="2375" s="121" customFormat="1" ht="13.35" customHeight="1"/>
    <row r="2376" s="121" customFormat="1" ht="13.35" customHeight="1"/>
    <row r="2377" s="121" customFormat="1" ht="13.35" customHeight="1"/>
    <row r="2378" s="121" customFormat="1" ht="13.35" customHeight="1"/>
    <row r="2379" s="121" customFormat="1" ht="13.35" customHeight="1"/>
    <row r="2380" s="121" customFormat="1" ht="13.35" customHeight="1"/>
    <row r="2381" s="121" customFormat="1" ht="13.35" customHeight="1"/>
    <row r="2382" s="121" customFormat="1" ht="13.35" customHeight="1"/>
    <row r="2383" s="121" customFormat="1" ht="13.35" customHeight="1"/>
    <row r="2384" s="121" customFormat="1" ht="13.35" customHeight="1"/>
    <row r="2385" s="121" customFormat="1" ht="13.35" customHeight="1"/>
    <row r="2386" s="121" customFormat="1" ht="13.35" customHeight="1"/>
    <row r="2387" s="121" customFormat="1" ht="13.35" customHeight="1"/>
    <row r="2388" s="121" customFormat="1" ht="13.35" customHeight="1"/>
    <row r="2389" s="121" customFormat="1" ht="13.35" customHeight="1"/>
    <row r="2390" s="121" customFormat="1" ht="13.35" customHeight="1"/>
    <row r="2391" s="121" customFormat="1" ht="13.35" customHeight="1"/>
    <row r="2392" s="121" customFormat="1" ht="13.35" customHeight="1"/>
    <row r="2393" s="121" customFormat="1" ht="13.35" customHeight="1"/>
    <row r="2394" s="121" customFormat="1" ht="13.35" customHeight="1"/>
    <row r="2395" s="121" customFormat="1" ht="13.35" customHeight="1"/>
    <row r="2396" s="121" customFormat="1" ht="13.35" customHeight="1"/>
    <row r="2397" s="121" customFormat="1" ht="13.35" customHeight="1"/>
    <row r="2398" s="121" customFormat="1" ht="13.35" customHeight="1"/>
    <row r="2399" s="121" customFormat="1" ht="13.35" customHeight="1"/>
    <row r="2400" s="121" customFormat="1" ht="13.35" customHeight="1"/>
    <row r="2401" s="121" customFormat="1" ht="13.35" customHeight="1"/>
    <row r="2402" s="121" customFormat="1" ht="13.35" customHeight="1"/>
    <row r="2403" s="121" customFormat="1" ht="13.35" customHeight="1"/>
    <row r="2404" s="121" customFormat="1" ht="13.35" customHeight="1"/>
    <row r="2405" s="121" customFormat="1" ht="13.35" customHeight="1"/>
    <row r="2406" s="121" customFormat="1" ht="13.35" customHeight="1"/>
    <row r="2407" s="121" customFormat="1" ht="13.35" customHeight="1"/>
    <row r="2408" s="121" customFormat="1" ht="13.35" customHeight="1"/>
    <row r="2409" s="121" customFormat="1" ht="13.35" customHeight="1"/>
    <row r="2410" s="121" customFormat="1" ht="13.35" customHeight="1"/>
    <row r="2411" s="121" customFormat="1" ht="13.35" customHeight="1"/>
    <row r="2412" s="121" customFormat="1" ht="13.35" customHeight="1"/>
    <row r="2413" s="121" customFormat="1" ht="13.35" customHeight="1"/>
    <row r="2414" s="121" customFormat="1" ht="13.35" customHeight="1"/>
    <row r="2415" s="121" customFormat="1" ht="13.35" customHeight="1"/>
    <row r="2416" s="121" customFormat="1" ht="13.35" customHeight="1"/>
    <row r="2417" s="121" customFormat="1" ht="13.35" customHeight="1"/>
    <row r="2418" s="121" customFormat="1" ht="13.35" customHeight="1"/>
    <row r="2419" s="121" customFormat="1" ht="13.35" customHeight="1"/>
    <row r="2420" s="121" customFormat="1" ht="13.35" customHeight="1"/>
    <row r="2421" s="121" customFormat="1" ht="13.35" customHeight="1"/>
    <row r="2422" s="121" customFormat="1" ht="13.35" customHeight="1"/>
    <row r="2423" s="121" customFormat="1" ht="13.35" customHeight="1"/>
    <row r="2424" s="121" customFormat="1" ht="13.35" customHeight="1"/>
    <row r="2425" s="121" customFormat="1" ht="13.35" customHeight="1"/>
    <row r="2426" s="121" customFormat="1" ht="13.35" customHeight="1"/>
    <row r="2427" s="121" customFormat="1" ht="13.35" customHeight="1"/>
    <row r="2428" s="121" customFormat="1" ht="13.35" customHeight="1"/>
    <row r="2429" s="121" customFormat="1" ht="13.35" customHeight="1"/>
    <row r="2430" s="121" customFormat="1" ht="13.35" customHeight="1"/>
    <row r="2431" s="121" customFormat="1" ht="13.35" customHeight="1"/>
    <row r="2432" s="121" customFormat="1" ht="13.35" customHeight="1"/>
    <row r="2433" s="121" customFormat="1" ht="13.35" customHeight="1"/>
    <row r="2434" s="121" customFormat="1" ht="13.35" customHeight="1"/>
    <row r="2435" s="121" customFormat="1" ht="13.35" customHeight="1"/>
    <row r="2436" s="121" customFormat="1" ht="13.35" customHeight="1"/>
    <row r="2437" s="121" customFormat="1" ht="13.35" customHeight="1"/>
    <row r="2438" s="121" customFormat="1" ht="13.35" customHeight="1"/>
    <row r="2439" s="121" customFormat="1" ht="13.35" customHeight="1"/>
    <row r="2440" s="121" customFormat="1" ht="13.35" customHeight="1"/>
    <row r="2441" s="121" customFormat="1" ht="13.35" customHeight="1"/>
    <row r="2442" s="121" customFormat="1" ht="13.35" customHeight="1"/>
    <row r="2443" s="121" customFormat="1" ht="13.35" customHeight="1"/>
    <row r="2444" s="121" customFormat="1" ht="13.35" customHeight="1"/>
    <row r="2445" s="121" customFormat="1" ht="13.35" customHeight="1"/>
    <row r="2446" s="121" customFormat="1" ht="13.35" customHeight="1"/>
    <row r="2447" s="121" customFormat="1" ht="13.35" customHeight="1"/>
    <row r="2448" s="121" customFormat="1" ht="13.35" customHeight="1"/>
    <row r="2449" s="121" customFormat="1" ht="13.35" customHeight="1"/>
    <row r="2450" s="121" customFormat="1" ht="13.35" customHeight="1"/>
    <row r="2451" s="121" customFormat="1" ht="13.35" customHeight="1"/>
    <row r="2452" s="121" customFormat="1" ht="13.35" customHeight="1"/>
    <row r="2453" s="121" customFormat="1" ht="13.35" customHeight="1"/>
    <row r="2454" s="121" customFormat="1" ht="13.35" customHeight="1"/>
    <row r="2455" s="121" customFormat="1" ht="13.35" customHeight="1"/>
    <row r="2456" s="121" customFormat="1" ht="13.35" customHeight="1"/>
    <row r="2457" s="121" customFormat="1" ht="13.35" customHeight="1"/>
    <row r="2458" s="121" customFormat="1" ht="13.35" customHeight="1"/>
    <row r="2459" s="121" customFormat="1" ht="13.35" customHeight="1"/>
    <row r="2460" s="121" customFormat="1" ht="13.35" customHeight="1"/>
    <row r="2461" s="121" customFormat="1" ht="13.35" customHeight="1"/>
    <row r="2462" s="121" customFormat="1" ht="13.35" customHeight="1"/>
    <row r="2463" s="121" customFormat="1" ht="13.35" customHeight="1"/>
    <row r="2464" s="121" customFormat="1" ht="13.35" customHeight="1"/>
    <row r="2465" s="121" customFormat="1" ht="13.35" customHeight="1"/>
    <row r="2466" s="121" customFormat="1" ht="13.35" customHeight="1"/>
    <row r="2467" s="121" customFormat="1" ht="13.35" customHeight="1"/>
    <row r="2468" s="121" customFormat="1" ht="13.35" customHeight="1"/>
    <row r="2469" s="121" customFormat="1" ht="13.35" customHeight="1"/>
    <row r="2470" s="121" customFormat="1" ht="13.35" customHeight="1"/>
    <row r="2471" s="121" customFormat="1" ht="13.35" customHeight="1"/>
    <row r="2472" s="121" customFormat="1" ht="13.35" customHeight="1"/>
    <row r="2473" s="121" customFormat="1" ht="13.35" customHeight="1"/>
    <row r="2474" s="121" customFormat="1" ht="13.35" customHeight="1"/>
    <row r="2475" s="121" customFormat="1" ht="13.35" customHeight="1"/>
    <row r="2476" s="121" customFormat="1" ht="13.35" customHeight="1"/>
    <row r="2477" s="121" customFormat="1" ht="13.35" customHeight="1"/>
    <row r="2478" s="121" customFormat="1" ht="13.35" customHeight="1"/>
    <row r="2479" s="121" customFormat="1" ht="13.35" customHeight="1"/>
    <row r="2480" s="121" customFormat="1" ht="13.35" customHeight="1"/>
    <row r="2481" s="121" customFormat="1" ht="13.35" customHeight="1"/>
    <row r="2482" s="121" customFormat="1" ht="13.35" customHeight="1"/>
    <row r="2483" s="121" customFormat="1" ht="13.35" customHeight="1"/>
    <row r="2484" s="121" customFormat="1" ht="13.35" customHeight="1"/>
    <row r="2485" s="121" customFormat="1" ht="13.35" customHeight="1"/>
    <row r="2486" s="121" customFormat="1" ht="13.35" customHeight="1"/>
    <row r="2487" s="121" customFormat="1" ht="13.35" customHeight="1"/>
    <row r="2488" s="121" customFormat="1" ht="13.35" customHeight="1"/>
    <row r="2489" s="121" customFormat="1" ht="13.35" customHeight="1"/>
    <row r="2490" s="121" customFormat="1" ht="13.35" customHeight="1"/>
    <row r="2491" s="121" customFormat="1" ht="13.35" customHeight="1"/>
    <row r="2492" s="121" customFormat="1" ht="13.35" customHeight="1"/>
    <row r="2493" s="121" customFormat="1" ht="13.35" customHeight="1"/>
    <row r="2494" s="121" customFormat="1" ht="13.35" customHeight="1"/>
    <row r="2495" s="121" customFormat="1" ht="13.35" customHeight="1"/>
    <row r="2496" s="121" customFormat="1" ht="13.35" customHeight="1"/>
    <row r="2497" s="121" customFormat="1" ht="13.35" customHeight="1"/>
    <row r="2498" s="121" customFormat="1" ht="13.35" customHeight="1"/>
    <row r="2499" s="121" customFormat="1" ht="13.35" customHeight="1"/>
    <row r="2500" s="121" customFormat="1" ht="13.35" customHeight="1"/>
    <row r="2501" s="121" customFormat="1" ht="13.35" customHeight="1"/>
    <row r="2502" s="121" customFormat="1" ht="13.35" customHeight="1"/>
    <row r="2503" s="121" customFormat="1" ht="13.35" customHeight="1"/>
    <row r="2504" s="121" customFormat="1" ht="13.35" customHeight="1"/>
    <row r="2505" s="121" customFormat="1" ht="13.35" customHeight="1"/>
    <row r="2506" s="121" customFormat="1" ht="13.35" customHeight="1"/>
    <row r="2507" s="121" customFormat="1" ht="13.35" customHeight="1"/>
    <row r="2508" s="121" customFormat="1" ht="13.35" customHeight="1"/>
    <row r="2509" s="121" customFormat="1" ht="13.35" customHeight="1"/>
    <row r="2510" s="121" customFormat="1" ht="13.35" customHeight="1"/>
    <row r="2511" s="121" customFormat="1" ht="13.35" customHeight="1"/>
    <row r="2512" s="121" customFormat="1" ht="13.35" customHeight="1"/>
    <row r="2513" s="121" customFormat="1" ht="13.35" customHeight="1"/>
    <row r="2514" s="121" customFormat="1" ht="13.35" customHeight="1"/>
    <row r="2515" s="121" customFormat="1" ht="13.35" customHeight="1"/>
    <row r="2516" s="121" customFormat="1" ht="13.35" customHeight="1"/>
    <row r="2517" s="121" customFormat="1" ht="13.35" customHeight="1"/>
    <row r="2518" s="121" customFormat="1" ht="13.35" customHeight="1"/>
    <row r="2519" s="121" customFormat="1" ht="13.35" customHeight="1"/>
    <row r="2520" s="121" customFormat="1" ht="13.35" customHeight="1"/>
    <row r="2521" s="121" customFormat="1" ht="13.35" customHeight="1"/>
    <row r="2522" s="121" customFormat="1" ht="13.35" customHeight="1"/>
    <row r="2523" s="121" customFormat="1" ht="13.35" customHeight="1"/>
    <row r="2524" s="121" customFormat="1" ht="13.35" customHeight="1"/>
    <row r="2525" s="121" customFormat="1" ht="13.35" customHeight="1"/>
    <row r="2526" s="121" customFormat="1" ht="13.35" customHeight="1"/>
    <row r="2527" s="121" customFormat="1" ht="13.35" customHeight="1"/>
    <row r="2528" s="121" customFormat="1" ht="13.35" customHeight="1"/>
    <row r="2529" s="121" customFormat="1" ht="13.35" customHeight="1"/>
    <row r="2530" s="121" customFormat="1" ht="13.35" customHeight="1"/>
    <row r="2531" s="121" customFormat="1" ht="13.35" customHeight="1"/>
    <row r="2532" s="121" customFormat="1" ht="13.35" customHeight="1"/>
    <row r="2533" s="121" customFormat="1" ht="13.35" customHeight="1"/>
    <row r="2534" s="121" customFormat="1" ht="13.35" customHeight="1"/>
    <row r="2535" s="121" customFormat="1" ht="13.35" customHeight="1"/>
    <row r="2536" s="121" customFormat="1" ht="13.35" customHeight="1"/>
    <row r="2537" s="121" customFormat="1" ht="13.35" customHeight="1"/>
    <row r="2538" s="121" customFormat="1" ht="13.35" customHeight="1"/>
    <row r="2539" s="121" customFormat="1" ht="13.35" customHeight="1"/>
    <row r="2540" s="121" customFormat="1" ht="13.35" customHeight="1"/>
    <row r="2541" s="121" customFormat="1" ht="13.35" customHeight="1"/>
    <row r="2542" s="121" customFormat="1" ht="13.35" customHeight="1"/>
    <row r="2543" s="121" customFormat="1" ht="13.35" customHeight="1"/>
    <row r="2544" s="121" customFormat="1" ht="13.35" customHeight="1"/>
    <row r="2545" s="121" customFormat="1" ht="13.35" customHeight="1"/>
    <row r="2546" s="121" customFormat="1" ht="13.35" customHeight="1"/>
    <row r="2547" s="121" customFormat="1" ht="13.35" customHeight="1"/>
    <row r="2548" s="121" customFormat="1" ht="13.35" customHeight="1"/>
    <row r="2549" s="121" customFormat="1" ht="13.35" customHeight="1"/>
    <row r="2550" s="121" customFormat="1" ht="13.35" customHeight="1"/>
    <row r="2551" s="121" customFormat="1" ht="13.35" customHeight="1"/>
    <row r="2552" s="121" customFormat="1" ht="13.35" customHeight="1"/>
    <row r="2553" s="121" customFormat="1" ht="13.35" customHeight="1"/>
    <row r="2554" s="121" customFormat="1" ht="13.35" customHeight="1"/>
    <row r="2555" s="121" customFormat="1" ht="13.35" customHeight="1"/>
    <row r="2556" s="121" customFormat="1" ht="13.35" customHeight="1"/>
    <row r="2557" s="121" customFormat="1" ht="13.35" customHeight="1"/>
    <row r="2558" s="121" customFormat="1" ht="13.35" customHeight="1"/>
    <row r="2559" s="121" customFormat="1" ht="13.35" customHeight="1"/>
    <row r="2560" s="121" customFormat="1" ht="13.35" customHeight="1"/>
    <row r="2561" s="121" customFormat="1" ht="13.35" customHeight="1"/>
    <row r="2562" s="121" customFormat="1" ht="13.35" customHeight="1"/>
    <row r="2563" s="121" customFormat="1" ht="13.35" customHeight="1"/>
    <row r="2564" s="121" customFormat="1" ht="13.35" customHeight="1"/>
    <row r="2565" s="121" customFormat="1" ht="13.35" customHeight="1"/>
    <row r="2566" s="121" customFormat="1" ht="13.35" customHeight="1"/>
    <row r="2567" s="121" customFormat="1" ht="13.35" customHeight="1"/>
    <row r="2568" s="121" customFormat="1" ht="13.35" customHeight="1"/>
    <row r="2569" s="121" customFormat="1" ht="13.35" customHeight="1"/>
    <row r="2570" s="121" customFormat="1" ht="13.35" customHeight="1"/>
    <row r="2571" s="121" customFormat="1" ht="13.35" customHeight="1"/>
    <row r="2572" s="121" customFormat="1" ht="13.35" customHeight="1"/>
    <row r="2573" s="121" customFormat="1" ht="13.35" customHeight="1"/>
    <row r="2574" s="121" customFormat="1" ht="13.35" customHeight="1"/>
    <row r="2575" s="121" customFormat="1" ht="13.35" customHeight="1"/>
    <row r="2576" s="121" customFormat="1" ht="13.35" customHeight="1"/>
    <row r="2577" s="121" customFormat="1" ht="13.35" customHeight="1"/>
    <row r="2578" s="121" customFormat="1" ht="13.35" customHeight="1"/>
    <row r="2579" s="121" customFormat="1" ht="13.35" customHeight="1"/>
    <row r="2580" s="121" customFormat="1" ht="13.35" customHeight="1"/>
    <row r="2581" s="121" customFormat="1" ht="13.35" customHeight="1"/>
    <row r="2582" s="121" customFormat="1" ht="13.35" customHeight="1"/>
    <row r="2583" s="121" customFormat="1" ht="13.35" customHeight="1"/>
    <row r="2584" s="121" customFormat="1" ht="13.35" customHeight="1"/>
    <row r="2585" s="121" customFormat="1" ht="13.35" customHeight="1"/>
    <row r="2586" s="121" customFormat="1" ht="13.35" customHeight="1"/>
    <row r="2587" s="121" customFormat="1" ht="13.35" customHeight="1"/>
    <row r="2588" s="121" customFormat="1" ht="13.35" customHeight="1"/>
    <row r="2589" s="121" customFormat="1" ht="13.35" customHeight="1"/>
    <row r="2590" s="121" customFormat="1" ht="13.35" customHeight="1"/>
    <row r="2591" s="121" customFormat="1" ht="13.35" customHeight="1"/>
    <row r="2592" s="121" customFormat="1" ht="13.35" customHeight="1"/>
    <row r="2593" s="121" customFormat="1" ht="13.35" customHeight="1"/>
    <row r="2594" s="121" customFormat="1" ht="13.35" customHeight="1"/>
    <row r="2595" s="121" customFormat="1" ht="13.35" customHeight="1"/>
    <row r="2596" s="121" customFormat="1" ht="13.35" customHeight="1"/>
    <row r="2597" s="121" customFormat="1" ht="13.35" customHeight="1"/>
    <row r="2598" s="121" customFormat="1" ht="13.35" customHeight="1"/>
    <row r="2599" s="121" customFormat="1" ht="13.35" customHeight="1"/>
    <row r="2600" s="121" customFormat="1" ht="13.35" customHeight="1"/>
    <row r="2601" s="121" customFormat="1" ht="13.35" customHeight="1"/>
    <row r="2602" s="121" customFormat="1" ht="13.35" customHeight="1"/>
    <row r="2603" s="121" customFormat="1" ht="13.35" customHeight="1"/>
    <row r="2604" s="121" customFormat="1" ht="13.35" customHeight="1"/>
    <row r="2605" s="121" customFormat="1" ht="13.35" customHeight="1"/>
    <row r="2606" s="121" customFormat="1" ht="13.35" customHeight="1"/>
    <row r="2607" s="121" customFormat="1" ht="13.35" customHeight="1"/>
    <row r="2608" s="121" customFormat="1" ht="13.35" customHeight="1"/>
    <row r="2609" s="121" customFormat="1" ht="13.35" customHeight="1"/>
    <row r="2610" s="121" customFormat="1" ht="13.35" customHeight="1"/>
    <row r="2611" s="121" customFormat="1" ht="13.35" customHeight="1"/>
    <row r="2612" s="121" customFormat="1" ht="13.35" customHeight="1"/>
    <row r="2613" s="121" customFormat="1" ht="13.35" customHeight="1"/>
    <row r="2614" s="121" customFormat="1" ht="13.35" customHeight="1"/>
    <row r="2615" s="121" customFormat="1" ht="13.35" customHeight="1"/>
    <row r="2616" s="121" customFormat="1" ht="13.35" customHeight="1"/>
    <row r="2617" s="121" customFormat="1" ht="13.35" customHeight="1"/>
    <row r="2618" s="121" customFormat="1" ht="13.35" customHeight="1"/>
    <row r="2619" s="121" customFormat="1" ht="13.35" customHeight="1"/>
    <row r="2620" s="121" customFormat="1" ht="13.35" customHeight="1"/>
    <row r="2621" s="121" customFormat="1" ht="13.35" customHeight="1"/>
    <row r="2622" s="121" customFormat="1" ht="13.35" customHeight="1"/>
    <row r="2623" s="121" customFormat="1" ht="13.35" customHeight="1"/>
    <row r="2624" s="121" customFormat="1" ht="13.35" customHeight="1"/>
    <row r="2625" s="121" customFormat="1" ht="13.35" customHeight="1"/>
    <row r="2626" s="121" customFormat="1" ht="13.35" customHeight="1"/>
    <row r="2627" s="121" customFormat="1" ht="13.35" customHeight="1"/>
    <row r="2628" s="121" customFormat="1" ht="13.35" customHeight="1"/>
    <row r="2629" s="121" customFormat="1" ht="13.35" customHeight="1"/>
    <row r="2630" s="121" customFormat="1" ht="13.35" customHeight="1"/>
    <row r="2631" s="121" customFormat="1" ht="13.35" customHeight="1"/>
    <row r="2632" s="121" customFormat="1" ht="13.35" customHeight="1"/>
    <row r="2633" s="121" customFormat="1" ht="13.35" customHeight="1"/>
    <row r="2634" s="121" customFormat="1" ht="13.35" customHeight="1"/>
    <row r="2635" s="121" customFormat="1" ht="13.35" customHeight="1"/>
    <row r="2636" s="121" customFormat="1" ht="13.35" customHeight="1"/>
    <row r="2637" s="121" customFormat="1" ht="13.35" customHeight="1"/>
    <row r="2638" s="121" customFormat="1" ht="13.35" customHeight="1"/>
    <row r="2639" s="121" customFormat="1" ht="13.35" customHeight="1"/>
    <row r="2640" s="121" customFormat="1" ht="13.35" customHeight="1"/>
    <row r="2641" s="121" customFormat="1" ht="13.35" customHeight="1"/>
    <row r="2642" s="121" customFormat="1" ht="13.35" customHeight="1"/>
    <row r="2643" s="121" customFormat="1" ht="13.35" customHeight="1"/>
    <row r="2644" s="121" customFormat="1" ht="13.35" customHeight="1"/>
    <row r="2645" s="121" customFormat="1" ht="13.35" customHeight="1"/>
    <row r="2646" s="121" customFormat="1" ht="13.35" customHeight="1"/>
    <row r="2647" s="121" customFormat="1" ht="13.35" customHeight="1"/>
    <row r="2648" s="121" customFormat="1" ht="13.35" customHeight="1"/>
    <row r="2649" s="121" customFormat="1" ht="13.35" customHeight="1"/>
    <row r="2650" s="121" customFormat="1" ht="13.35" customHeight="1"/>
    <row r="2651" s="121" customFormat="1" ht="13.35" customHeight="1"/>
    <row r="2652" s="121" customFormat="1" ht="13.35" customHeight="1"/>
    <row r="2653" s="121" customFormat="1" ht="13.35" customHeight="1"/>
    <row r="2654" s="121" customFormat="1" ht="13.35" customHeight="1"/>
    <row r="2655" s="121" customFormat="1" ht="13.35" customHeight="1"/>
    <row r="2656" s="121" customFormat="1" ht="13.35" customHeight="1"/>
    <row r="2657" s="121" customFormat="1" ht="13.35" customHeight="1"/>
    <row r="2658" s="121" customFormat="1" ht="13.35" customHeight="1"/>
    <row r="2659" s="121" customFormat="1" ht="13.35" customHeight="1"/>
    <row r="2660" s="121" customFormat="1" ht="13.35" customHeight="1"/>
    <row r="2661" s="121" customFormat="1" ht="13.35" customHeight="1"/>
    <row r="2662" s="121" customFormat="1" ht="13.35" customHeight="1"/>
    <row r="2663" s="121" customFormat="1" ht="13.35" customHeight="1"/>
    <row r="2664" s="121" customFormat="1" ht="13.35" customHeight="1"/>
    <row r="2665" s="121" customFormat="1" ht="13.35" customHeight="1"/>
    <row r="2666" s="121" customFormat="1" ht="13.35" customHeight="1"/>
    <row r="2667" s="121" customFormat="1" ht="13.35" customHeight="1"/>
    <row r="2668" s="121" customFormat="1" ht="13.35" customHeight="1"/>
    <row r="2669" s="121" customFormat="1" ht="13.35" customHeight="1"/>
    <row r="2670" s="121" customFormat="1" ht="13.35" customHeight="1"/>
    <row r="2671" s="121" customFormat="1" ht="13.35" customHeight="1"/>
    <row r="2672" s="121" customFormat="1" ht="13.35" customHeight="1"/>
    <row r="2673" s="121" customFormat="1" ht="13.35" customHeight="1"/>
    <row r="2674" s="121" customFormat="1" ht="13.35" customHeight="1"/>
    <row r="2675" s="121" customFormat="1" ht="13.35" customHeight="1"/>
    <row r="2676" s="121" customFormat="1" ht="13.35" customHeight="1"/>
    <row r="2677" s="121" customFormat="1" ht="13.35" customHeight="1"/>
    <row r="2678" s="121" customFormat="1" ht="13.35" customHeight="1"/>
    <row r="2679" s="121" customFormat="1" ht="13.35" customHeight="1"/>
    <row r="2680" s="121" customFormat="1" ht="13.35" customHeight="1"/>
    <row r="2681" s="121" customFormat="1" ht="13.35" customHeight="1"/>
    <row r="2682" s="121" customFormat="1" ht="13.35" customHeight="1"/>
    <row r="2683" s="121" customFormat="1" ht="13.35" customHeight="1"/>
    <row r="2684" s="121" customFormat="1" ht="13.35" customHeight="1"/>
    <row r="2685" s="121" customFormat="1" ht="13.35" customHeight="1"/>
    <row r="2686" s="121" customFormat="1" ht="13.35" customHeight="1"/>
    <row r="2687" s="121" customFormat="1" ht="13.35" customHeight="1"/>
    <row r="2688" s="121" customFormat="1" ht="13.35" customHeight="1"/>
    <row r="2689" s="121" customFormat="1" ht="13.35" customHeight="1"/>
    <row r="2690" s="121" customFormat="1" ht="13.35" customHeight="1"/>
    <row r="2691" s="121" customFormat="1" ht="13.35" customHeight="1"/>
    <row r="2692" s="121" customFormat="1" ht="13.35" customHeight="1"/>
    <row r="2693" s="121" customFormat="1" ht="13.35" customHeight="1"/>
    <row r="2694" s="121" customFormat="1" ht="13.35" customHeight="1"/>
    <row r="2695" s="121" customFormat="1" ht="13.35" customHeight="1"/>
    <row r="2696" s="121" customFormat="1" ht="13.35" customHeight="1"/>
    <row r="2697" s="121" customFormat="1" ht="13.35" customHeight="1"/>
    <row r="2698" s="121" customFormat="1" ht="13.35" customHeight="1"/>
    <row r="2699" s="121" customFormat="1" ht="13.35" customHeight="1"/>
    <row r="2700" s="121" customFormat="1" ht="13.35" customHeight="1"/>
    <row r="2701" s="121" customFormat="1" ht="13.35" customHeight="1"/>
    <row r="2702" s="121" customFormat="1" ht="13.35" customHeight="1"/>
    <row r="2703" s="121" customFormat="1" ht="13.35" customHeight="1"/>
    <row r="2704" s="121" customFormat="1" ht="13.35" customHeight="1"/>
    <row r="2705" s="121" customFormat="1" ht="13.35" customHeight="1"/>
    <row r="2706" s="121" customFormat="1" ht="13.35" customHeight="1"/>
    <row r="2707" s="121" customFormat="1" ht="13.35" customHeight="1"/>
    <row r="2708" s="121" customFormat="1" ht="13.35" customHeight="1"/>
    <row r="2709" s="121" customFormat="1" ht="13.35" customHeight="1"/>
    <row r="2710" s="121" customFormat="1" ht="13.35" customHeight="1"/>
    <row r="2711" s="121" customFormat="1" ht="13.35" customHeight="1"/>
    <row r="2712" s="121" customFormat="1" ht="13.35" customHeight="1"/>
    <row r="2713" s="121" customFormat="1" ht="13.35" customHeight="1"/>
    <row r="2714" s="121" customFormat="1" ht="13.35" customHeight="1"/>
    <row r="2715" s="121" customFormat="1" ht="13.35" customHeight="1"/>
    <row r="2716" s="121" customFormat="1" ht="13.35" customHeight="1"/>
    <row r="2717" s="121" customFormat="1" ht="13.35" customHeight="1"/>
    <row r="2718" s="121" customFormat="1" ht="13.35" customHeight="1"/>
    <row r="2719" s="121" customFormat="1" ht="13.35" customHeight="1"/>
    <row r="2720" s="121" customFormat="1" ht="13.35" customHeight="1"/>
    <row r="2721" s="121" customFormat="1" ht="13.35" customHeight="1"/>
    <row r="2722" s="121" customFormat="1" ht="13.35" customHeight="1"/>
    <row r="2723" s="121" customFormat="1" ht="13.35" customHeight="1"/>
    <row r="2724" s="121" customFormat="1" ht="13.35" customHeight="1"/>
    <row r="2725" s="121" customFormat="1" ht="13.35" customHeight="1"/>
    <row r="2726" s="121" customFormat="1" ht="13.35" customHeight="1"/>
    <row r="2727" s="121" customFormat="1" ht="13.35" customHeight="1"/>
    <row r="2728" s="121" customFormat="1" ht="13.35" customHeight="1"/>
    <row r="2729" s="121" customFormat="1" ht="13.35" customHeight="1"/>
    <row r="2730" s="121" customFormat="1" ht="13.35" customHeight="1"/>
    <row r="2731" s="121" customFormat="1" ht="13.35" customHeight="1"/>
    <row r="2732" s="121" customFormat="1" ht="13.35" customHeight="1"/>
    <row r="2733" s="121" customFormat="1" ht="13.35" customHeight="1"/>
    <row r="2734" s="121" customFormat="1" ht="13.35" customHeight="1"/>
    <row r="2735" s="121" customFormat="1" ht="13.35" customHeight="1"/>
    <row r="2736" s="121" customFormat="1" ht="13.35" customHeight="1"/>
    <row r="2737" s="121" customFormat="1" ht="13.35" customHeight="1"/>
    <row r="2738" s="121" customFormat="1" ht="13.35" customHeight="1"/>
    <row r="2739" s="121" customFormat="1" ht="13.35" customHeight="1"/>
    <row r="2740" s="121" customFormat="1" ht="13.35" customHeight="1"/>
    <row r="2741" s="121" customFormat="1" ht="13.35" customHeight="1"/>
    <row r="2742" s="121" customFormat="1" ht="13.35" customHeight="1"/>
    <row r="2743" s="121" customFormat="1" ht="13.35" customHeight="1"/>
    <row r="2744" s="121" customFormat="1" ht="13.35" customHeight="1"/>
    <row r="2745" s="121" customFormat="1" ht="13.35" customHeight="1"/>
    <row r="2746" s="121" customFormat="1" ht="13.35" customHeight="1"/>
    <row r="2747" s="121" customFormat="1" ht="13.35" customHeight="1"/>
    <row r="2748" s="121" customFormat="1" ht="13.35" customHeight="1"/>
    <row r="2749" s="121" customFormat="1" ht="13.35" customHeight="1"/>
    <row r="2750" s="121" customFormat="1" ht="13.35" customHeight="1"/>
    <row r="2751" s="121" customFormat="1" ht="13.35" customHeight="1"/>
    <row r="2752" s="121" customFormat="1" ht="13.35" customHeight="1"/>
    <row r="2753" s="121" customFormat="1" ht="13.35" customHeight="1"/>
    <row r="2754" s="121" customFormat="1" ht="13.35" customHeight="1"/>
    <row r="2755" s="121" customFormat="1" ht="13.35" customHeight="1"/>
    <row r="2756" s="121" customFormat="1" ht="13.35" customHeight="1"/>
    <row r="2757" s="121" customFormat="1" ht="13.35" customHeight="1"/>
    <row r="2758" s="121" customFormat="1" ht="13.35" customHeight="1"/>
    <row r="2759" s="121" customFormat="1" ht="13.35" customHeight="1"/>
    <row r="2760" s="121" customFormat="1" ht="13.35" customHeight="1"/>
    <row r="2761" s="121" customFormat="1" ht="13.35" customHeight="1"/>
    <row r="2762" s="121" customFormat="1" ht="13.35" customHeight="1"/>
    <row r="2763" s="121" customFormat="1" ht="13.35" customHeight="1"/>
    <row r="2764" s="121" customFormat="1" ht="13.35" customHeight="1"/>
    <row r="2765" s="121" customFormat="1" ht="13.35" customHeight="1"/>
    <row r="2766" s="121" customFormat="1" ht="13.35" customHeight="1"/>
    <row r="2767" s="121" customFormat="1" ht="13.35" customHeight="1"/>
    <row r="2768" s="121" customFormat="1" ht="13.35" customHeight="1"/>
    <row r="2769" s="121" customFormat="1" ht="13.35" customHeight="1"/>
    <row r="2770" s="121" customFormat="1" ht="13.35" customHeight="1"/>
    <row r="2771" s="121" customFormat="1" ht="13.35" customHeight="1"/>
    <row r="2772" s="121" customFormat="1" ht="13.35" customHeight="1"/>
    <row r="2773" s="121" customFormat="1" ht="13.35" customHeight="1"/>
    <row r="2774" s="121" customFormat="1" ht="13.35" customHeight="1"/>
    <row r="2775" s="121" customFormat="1" ht="13.35" customHeight="1"/>
    <row r="2776" s="121" customFormat="1" ht="13.35" customHeight="1"/>
    <row r="2777" s="121" customFormat="1" ht="13.35" customHeight="1"/>
    <row r="2778" s="121" customFormat="1" ht="13.35" customHeight="1"/>
    <row r="2779" s="121" customFormat="1" ht="13.35" customHeight="1"/>
    <row r="2780" s="121" customFormat="1" ht="13.35" customHeight="1"/>
    <row r="2781" s="121" customFormat="1" ht="13.35" customHeight="1"/>
    <row r="2782" s="121" customFormat="1" ht="13.35" customHeight="1"/>
    <row r="2783" s="121" customFormat="1" ht="13.35" customHeight="1"/>
    <row r="2784" s="121" customFormat="1" ht="13.35" customHeight="1"/>
    <row r="2785" s="121" customFormat="1" ht="13.35" customHeight="1"/>
    <row r="2786" s="121" customFormat="1" ht="13.35" customHeight="1"/>
    <row r="2787" s="121" customFormat="1" ht="13.35" customHeight="1"/>
    <row r="2788" s="121" customFormat="1" ht="13.35" customHeight="1"/>
    <row r="2789" s="121" customFormat="1" ht="13.35" customHeight="1"/>
    <row r="2790" s="121" customFormat="1" ht="13.35" customHeight="1"/>
    <row r="2791" s="121" customFormat="1" ht="13.35" customHeight="1"/>
    <row r="2792" s="121" customFormat="1" ht="13.35" customHeight="1"/>
    <row r="2793" s="121" customFormat="1" ht="13.35" customHeight="1"/>
    <row r="2794" s="121" customFormat="1" ht="13.35" customHeight="1"/>
    <row r="2795" s="121" customFormat="1" ht="13.35" customHeight="1"/>
    <row r="2796" s="121" customFormat="1" ht="13.35" customHeight="1"/>
    <row r="2797" s="121" customFormat="1" ht="13.35" customHeight="1"/>
    <row r="2798" s="121" customFormat="1" ht="13.35" customHeight="1"/>
    <row r="2799" s="121" customFormat="1" ht="13.35" customHeight="1"/>
    <row r="2800" s="121" customFormat="1" ht="13.35" customHeight="1"/>
    <row r="2801" s="121" customFormat="1" ht="13.35" customHeight="1"/>
    <row r="2802" s="121" customFormat="1" ht="13.35" customHeight="1"/>
    <row r="2803" s="121" customFormat="1" ht="13.35" customHeight="1"/>
    <row r="2804" s="121" customFormat="1" ht="13.35" customHeight="1"/>
    <row r="2805" s="121" customFormat="1" ht="13.35" customHeight="1"/>
    <row r="2806" s="121" customFormat="1" ht="13.35" customHeight="1"/>
    <row r="2807" s="121" customFormat="1" ht="13.35" customHeight="1"/>
    <row r="2808" s="121" customFormat="1" ht="13.35" customHeight="1"/>
    <row r="2809" s="121" customFormat="1" ht="13.35" customHeight="1"/>
    <row r="2810" s="121" customFormat="1" ht="13.35" customHeight="1"/>
    <row r="2811" s="121" customFormat="1" ht="13.35" customHeight="1"/>
    <row r="2812" s="121" customFormat="1" ht="13.35" customHeight="1"/>
    <row r="2813" s="121" customFormat="1" ht="13.35" customHeight="1"/>
    <row r="2814" s="121" customFormat="1" ht="13.35" customHeight="1"/>
    <row r="2815" s="121" customFormat="1" ht="13.35" customHeight="1"/>
    <row r="2816" s="121" customFormat="1" ht="13.35" customHeight="1"/>
    <row r="2817" s="121" customFormat="1" ht="13.35" customHeight="1"/>
    <row r="2818" s="121" customFormat="1" ht="13.35" customHeight="1"/>
    <row r="2819" s="121" customFormat="1" ht="13.35" customHeight="1"/>
    <row r="2820" s="121" customFormat="1" ht="13.35" customHeight="1"/>
    <row r="2821" s="121" customFormat="1" ht="13.35" customHeight="1"/>
    <row r="2822" s="121" customFormat="1" ht="13.35" customHeight="1"/>
    <row r="2823" s="121" customFormat="1" ht="13.35" customHeight="1"/>
    <row r="2824" s="121" customFormat="1" ht="13.35" customHeight="1"/>
    <row r="2825" s="121" customFormat="1" ht="13.35" customHeight="1"/>
    <row r="2826" s="121" customFormat="1" ht="13.35" customHeight="1"/>
    <row r="2827" s="121" customFormat="1" ht="13.35" customHeight="1"/>
    <row r="2828" s="121" customFormat="1" ht="13.35" customHeight="1"/>
    <row r="2829" s="121" customFormat="1" ht="13.35" customHeight="1"/>
    <row r="2830" s="121" customFormat="1" ht="13.35" customHeight="1"/>
    <row r="2831" s="121" customFormat="1" ht="13.35" customHeight="1"/>
    <row r="2832" s="121" customFormat="1" ht="13.35" customHeight="1"/>
    <row r="2833" s="121" customFormat="1" ht="13.35" customHeight="1"/>
    <row r="2834" s="121" customFormat="1" ht="13.35" customHeight="1"/>
    <row r="2835" s="121" customFormat="1" ht="13.35" customHeight="1"/>
    <row r="2836" s="121" customFormat="1" ht="13.35" customHeight="1"/>
    <row r="2837" s="121" customFormat="1" ht="13.35" customHeight="1"/>
    <row r="2838" s="121" customFormat="1" ht="13.35" customHeight="1"/>
    <row r="2839" s="121" customFormat="1" ht="13.35" customHeight="1"/>
    <row r="2840" s="121" customFormat="1" ht="13.35" customHeight="1"/>
    <row r="2841" s="121" customFormat="1" ht="13.35" customHeight="1"/>
    <row r="2842" s="121" customFormat="1" ht="13.35" customHeight="1"/>
    <row r="2843" s="121" customFormat="1" ht="13.35" customHeight="1"/>
    <row r="2844" s="121" customFormat="1" ht="13.35" customHeight="1"/>
    <row r="2845" s="121" customFormat="1" ht="13.35" customHeight="1"/>
    <row r="2846" s="121" customFormat="1" ht="13.35" customHeight="1"/>
    <row r="2847" s="121" customFormat="1" ht="13.35" customHeight="1"/>
    <row r="2848" s="121" customFormat="1" ht="13.35" customHeight="1"/>
    <row r="2849" s="121" customFormat="1" ht="13.35" customHeight="1"/>
    <row r="2850" s="121" customFormat="1" ht="13.35" customHeight="1"/>
    <row r="2851" s="121" customFormat="1" ht="13.35" customHeight="1"/>
    <row r="2852" s="121" customFormat="1" ht="13.35" customHeight="1"/>
    <row r="2853" s="121" customFormat="1" ht="13.35" customHeight="1"/>
    <row r="2854" s="121" customFormat="1" ht="13.35" customHeight="1"/>
    <row r="2855" s="121" customFormat="1" ht="13.35" customHeight="1"/>
    <row r="2856" s="121" customFormat="1" ht="13.35" customHeight="1"/>
    <row r="2857" s="121" customFormat="1" ht="13.35" customHeight="1"/>
    <row r="2858" s="121" customFormat="1" ht="13.35" customHeight="1"/>
    <row r="2859" s="121" customFormat="1" ht="13.35" customHeight="1"/>
    <row r="2860" s="121" customFormat="1" ht="13.35" customHeight="1"/>
    <row r="2861" s="121" customFormat="1" ht="13.35" customHeight="1"/>
    <row r="2862" s="121" customFormat="1" ht="13.35" customHeight="1"/>
    <row r="2863" s="121" customFormat="1" ht="13.35" customHeight="1"/>
    <row r="2864" s="121" customFormat="1" ht="13.35" customHeight="1"/>
    <row r="2865" s="121" customFormat="1" ht="13.35" customHeight="1"/>
    <row r="2866" s="121" customFormat="1" ht="13.35" customHeight="1"/>
    <row r="2867" s="121" customFormat="1" ht="13.35" customHeight="1"/>
    <row r="2868" s="121" customFormat="1" ht="13.35" customHeight="1"/>
    <row r="2869" s="121" customFormat="1" ht="13.35" customHeight="1"/>
    <row r="2870" s="121" customFormat="1" ht="13.35" customHeight="1"/>
    <row r="2871" s="121" customFormat="1" ht="13.35" customHeight="1"/>
    <row r="2872" s="121" customFormat="1" ht="13.35" customHeight="1"/>
    <row r="2873" s="121" customFormat="1" ht="13.35" customHeight="1"/>
    <row r="2874" s="121" customFormat="1" ht="13.35" customHeight="1"/>
    <row r="2875" s="121" customFormat="1" ht="13.35" customHeight="1"/>
    <row r="2876" s="121" customFormat="1" ht="13.35" customHeight="1"/>
    <row r="2877" s="121" customFormat="1" ht="13.35" customHeight="1"/>
    <row r="2878" s="121" customFormat="1" ht="13.35" customHeight="1"/>
    <row r="2879" s="121" customFormat="1" ht="13.35" customHeight="1"/>
    <row r="2880" s="121" customFormat="1" ht="13.35" customHeight="1"/>
    <row r="2881" s="121" customFormat="1" ht="13.35" customHeight="1"/>
    <row r="2882" s="121" customFormat="1" ht="13.35" customHeight="1"/>
    <row r="2883" s="121" customFormat="1" ht="13.35" customHeight="1"/>
    <row r="2884" s="121" customFormat="1" ht="13.35" customHeight="1"/>
    <row r="2885" s="121" customFormat="1" ht="13.35" customHeight="1"/>
    <row r="2886" s="121" customFormat="1" ht="13.35" customHeight="1"/>
    <row r="2887" s="121" customFormat="1" ht="13.35" customHeight="1"/>
    <row r="2888" s="121" customFormat="1" ht="13.35" customHeight="1"/>
    <row r="2889" s="121" customFormat="1" ht="13.35" customHeight="1"/>
    <row r="2890" s="121" customFormat="1" ht="13.35" customHeight="1"/>
    <row r="2891" s="121" customFormat="1" ht="13.35" customHeight="1"/>
    <row r="2892" s="121" customFormat="1" ht="13.35" customHeight="1"/>
    <row r="2893" s="121" customFormat="1" ht="13.35" customHeight="1"/>
    <row r="2894" s="121" customFormat="1" ht="13.35" customHeight="1"/>
    <row r="2895" s="121" customFormat="1" ht="13.35" customHeight="1"/>
    <row r="2896" s="121" customFormat="1" ht="13.35" customHeight="1"/>
    <row r="2897" s="121" customFormat="1" ht="13.35" customHeight="1"/>
    <row r="2898" s="121" customFormat="1" ht="13.35" customHeight="1"/>
    <row r="2899" s="121" customFormat="1" ht="13.35" customHeight="1"/>
    <row r="2900" s="121" customFormat="1" ht="13.35" customHeight="1"/>
    <row r="2901" s="121" customFormat="1" ht="13.35" customHeight="1"/>
    <row r="2902" s="121" customFormat="1" ht="13.35" customHeight="1"/>
    <row r="2903" s="121" customFormat="1" ht="13.35" customHeight="1"/>
    <row r="2904" s="121" customFormat="1" ht="13.35" customHeight="1"/>
    <row r="2905" s="121" customFormat="1" ht="13.35" customHeight="1"/>
    <row r="2906" s="121" customFormat="1" ht="13.35" customHeight="1"/>
    <row r="2907" s="121" customFormat="1" ht="13.35" customHeight="1"/>
    <row r="2908" s="121" customFormat="1" ht="13.35" customHeight="1"/>
    <row r="2909" s="121" customFormat="1" ht="13.35" customHeight="1"/>
    <row r="2910" s="121" customFormat="1" ht="13.35" customHeight="1"/>
    <row r="2911" s="121" customFormat="1" ht="13.35" customHeight="1"/>
    <row r="2912" s="121" customFormat="1" ht="13.35" customHeight="1"/>
    <row r="2913" s="121" customFormat="1" ht="13.35" customHeight="1"/>
    <row r="2914" s="121" customFormat="1" ht="13.35" customHeight="1"/>
    <row r="2915" s="121" customFormat="1" ht="13.35" customHeight="1"/>
    <row r="2916" s="121" customFormat="1" ht="13.35" customHeight="1"/>
    <row r="2917" s="121" customFormat="1" ht="13.35" customHeight="1"/>
    <row r="2918" s="121" customFormat="1" ht="13.35" customHeight="1"/>
    <row r="2919" s="121" customFormat="1" ht="13.35" customHeight="1"/>
    <row r="2920" s="121" customFormat="1" ht="13.35" customHeight="1"/>
    <row r="2921" s="121" customFormat="1" ht="13.35" customHeight="1"/>
    <row r="2922" s="121" customFormat="1" ht="13.35" customHeight="1"/>
    <row r="2923" s="121" customFormat="1" ht="13.35" customHeight="1"/>
    <row r="2924" s="121" customFormat="1" ht="13.35" customHeight="1"/>
    <row r="2925" s="121" customFormat="1" ht="13.35" customHeight="1"/>
    <row r="2926" s="121" customFormat="1" ht="13.35" customHeight="1"/>
    <row r="2927" s="121" customFormat="1" ht="13.35" customHeight="1"/>
    <row r="2928" s="121" customFormat="1" ht="13.35" customHeight="1"/>
    <row r="2929" s="121" customFormat="1" ht="13.35" customHeight="1"/>
    <row r="2930" s="121" customFormat="1" ht="13.35" customHeight="1"/>
    <row r="2931" s="121" customFormat="1" ht="13.35" customHeight="1"/>
    <row r="2932" s="121" customFormat="1" ht="13.35" customHeight="1"/>
    <row r="2933" s="121" customFormat="1" ht="13.35" customHeight="1"/>
    <row r="2934" s="121" customFormat="1" ht="13.35" customHeight="1"/>
    <row r="2935" s="121" customFormat="1" ht="13.35" customHeight="1"/>
    <row r="2936" s="121" customFormat="1" ht="13.35" customHeight="1"/>
    <row r="2937" s="121" customFormat="1" ht="13.35" customHeight="1"/>
    <row r="2938" s="121" customFormat="1" ht="13.35" customHeight="1"/>
    <row r="2939" s="121" customFormat="1" ht="13.35" customHeight="1"/>
    <row r="2940" s="121" customFormat="1" ht="13.35" customHeight="1"/>
    <row r="2941" s="121" customFormat="1" ht="13.35" customHeight="1"/>
    <row r="2942" s="121" customFormat="1" ht="13.35" customHeight="1"/>
    <row r="2943" s="121" customFormat="1" ht="13.35" customHeight="1"/>
    <row r="2944" s="121" customFormat="1" ht="13.35" customHeight="1"/>
    <row r="2945" s="121" customFormat="1" ht="13.35" customHeight="1"/>
    <row r="2946" s="121" customFormat="1" ht="13.35" customHeight="1"/>
    <row r="2947" s="121" customFormat="1" ht="13.35" customHeight="1"/>
    <row r="2948" s="121" customFormat="1" ht="13.35" customHeight="1"/>
    <row r="2949" s="121" customFormat="1" ht="13.35" customHeight="1"/>
    <row r="2950" s="121" customFormat="1" ht="13.35" customHeight="1"/>
    <row r="2951" s="121" customFormat="1" ht="13.35" customHeight="1"/>
    <row r="2952" s="121" customFormat="1" ht="13.35" customHeight="1"/>
    <row r="2953" s="121" customFormat="1" ht="13.35" customHeight="1"/>
    <row r="2954" s="121" customFormat="1" ht="13.35" customHeight="1"/>
    <row r="2955" s="121" customFormat="1" ht="13.35" customHeight="1"/>
    <row r="2956" s="121" customFormat="1" ht="13.35" customHeight="1"/>
    <row r="2957" s="121" customFormat="1" ht="13.35" customHeight="1"/>
    <row r="2958" s="121" customFormat="1" ht="13.35" customHeight="1"/>
    <row r="2959" s="121" customFormat="1" ht="13.35" customHeight="1"/>
    <row r="2960" s="121" customFormat="1" ht="13.35" customHeight="1"/>
    <row r="2961" s="121" customFormat="1" ht="13.35" customHeight="1"/>
    <row r="2962" s="121" customFormat="1" ht="13.35" customHeight="1"/>
    <row r="2963" s="121" customFormat="1" ht="13.35" customHeight="1"/>
    <row r="2964" s="121" customFormat="1" ht="13.35" customHeight="1"/>
    <row r="2965" s="121" customFormat="1" ht="13.35" customHeight="1"/>
    <row r="2966" s="121" customFormat="1" ht="13.35" customHeight="1"/>
    <row r="2967" s="121" customFormat="1" ht="13.35" customHeight="1"/>
    <row r="2968" s="121" customFormat="1" ht="13.35" customHeight="1"/>
    <row r="2969" s="121" customFormat="1" ht="13.35" customHeight="1"/>
    <row r="2970" s="121" customFormat="1" ht="13.35" customHeight="1"/>
    <row r="2971" s="121" customFormat="1" ht="13.35" customHeight="1"/>
    <row r="2972" s="121" customFormat="1" ht="13.35" customHeight="1"/>
    <row r="2973" s="121" customFormat="1" ht="13.35" customHeight="1"/>
    <row r="2974" s="121" customFormat="1" ht="13.35" customHeight="1"/>
    <row r="2975" s="121" customFormat="1" ht="13.35" customHeight="1"/>
    <row r="2976" s="121" customFormat="1" ht="13.35" customHeight="1"/>
    <row r="2977" s="121" customFormat="1" ht="13.35" customHeight="1"/>
    <row r="2978" s="121" customFormat="1" ht="13.35" customHeight="1"/>
    <row r="2979" s="121" customFormat="1" ht="13.35" customHeight="1"/>
    <row r="2980" s="121" customFormat="1" ht="13.35" customHeight="1"/>
    <row r="2981" s="121" customFormat="1" ht="13.35" customHeight="1"/>
    <row r="2982" s="121" customFormat="1" ht="13.35" customHeight="1"/>
    <row r="2983" s="121" customFormat="1" ht="13.35" customHeight="1"/>
    <row r="2984" s="121" customFormat="1" ht="13.35" customHeight="1"/>
    <row r="2985" s="121" customFormat="1" ht="13.35" customHeight="1"/>
    <row r="2986" s="121" customFormat="1" ht="13.35" customHeight="1"/>
    <row r="2987" s="121" customFormat="1" ht="13.35" customHeight="1"/>
    <row r="2988" s="121" customFormat="1" ht="13.35" customHeight="1"/>
    <row r="2989" s="121" customFormat="1" ht="13.35" customHeight="1"/>
    <row r="2990" s="121" customFormat="1" ht="13.35" customHeight="1"/>
    <row r="2991" s="121" customFormat="1" ht="13.35" customHeight="1"/>
    <row r="2992" s="121" customFormat="1" ht="13.35" customHeight="1"/>
    <row r="2993" s="121" customFormat="1" ht="13.35" customHeight="1"/>
    <row r="2994" s="121" customFormat="1" ht="13.35" customHeight="1"/>
    <row r="2995" s="121" customFormat="1" ht="13.35" customHeight="1"/>
    <row r="2996" s="121" customFormat="1" ht="13.35" customHeight="1"/>
    <row r="2997" s="121" customFormat="1" ht="13.35" customHeight="1"/>
    <row r="2998" s="121" customFormat="1" ht="13.35" customHeight="1"/>
    <row r="2999" s="121" customFormat="1" ht="13.35" customHeight="1"/>
    <row r="3000" s="121" customFormat="1" ht="13.35" customHeight="1"/>
    <row r="3001" s="121" customFormat="1" ht="13.35" customHeight="1"/>
    <row r="3002" s="121" customFormat="1" ht="13.35" customHeight="1"/>
    <row r="3003" s="121" customFormat="1" ht="13.35" customHeight="1"/>
    <row r="3004" s="121" customFormat="1" ht="13.35" customHeight="1"/>
    <row r="3005" s="121" customFormat="1" ht="13.35" customHeight="1"/>
    <row r="3006" s="121" customFormat="1" ht="13.35" customHeight="1"/>
    <row r="3007" s="121" customFormat="1" ht="13.35" customHeight="1"/>
    <row r="3008" s="121" customFormat="1" ht="13.35" customHeight="1"/>
    <row r="3009" s="121" customFormat="1" ht="13.35" customHeight="1"/>
    <row r="3010" s="121" customFormat="1" ht="13.35" customHeight="1"/>
    <row r="3011" s="121" customFormat="1" ht="13.35" customHeight="1"/>
    <row r="3012" s="121" customFormat="1" ht="13.35" customHeight="1"/>
    <row r="3013" s="121" customFormat="1" ht="13.35" customHeight="1"/>
    <row r="3014" s="121" customFormat="1" ht="13.35" customHeight="1"/>
    <row r="3015" s="121" customFormat="1" ht="13.35" customHeight="1"/>
    <row r="3016" s="121" customFormat="1" ht="13.35" customHeight="1"/>
    <row r="3017" s="121" customFormat="1" ht="13.35" customHeight="1"/>
    <row r="3018" s="121" customFormat="1" ht="13.35" customHeight="1"/>
    <row r="3019" s="121" customFormat="1" ht="13.35" customHeight="1"/>
    <row r="3020" s="121" customFormat="1" ht="13.35" customHeight="1"/>
    <row r="3021" s="121" customFormat="1" ht="13.35" customHeight="1"/>
    <row r="3022" s="121" customFormat="1" ht="13.35" customHeight="1"/>
    <row r="3023" s="121" customFormat="1" ht="13.35" customHeight="1"/>
    <row r="3024" s="121" customFormat="1" ht="13.35" customHeight="1"/>
    <row r="3025" s="121" customFormat="1" ht="13.35" customHeight="1"/>
    <row r="3026" s="121" customFormat="1" ht="13.35" customHeight="1"/>
    <row r="3027" s="121" customFormat="1" ht="13.35" customHeight="1"/>
    <row r="3028" s="121" customFormat="1" ht="13.35" customHeight="1"/>
    <row r="3029" s="121" customFormat="1" ht="13.35" customHeight="1"/>
    <row r="3030" s="121" customFormat="1" ht="13.35" customHeight="1"/>
    <row r="3031" s="121" customFormat="1" ht="13.35" customHeight="1"/>
    <row r="3032" s="121" customFormat="1" ht="13.35" customHeight="1"/>
    <row r="3033" s="121" customFormat="1" ht="13.35" customHeight="1"/>
    <row r="3034" s="121" customFormat="1" ht="13.35" customHeight="1"/>
    <row r="3035" s="121" customFormat="1" ht="13.35" customHeight="1"/>
    <row r="3036" s="121" customFormat="1" ht="13.35" customHeight="1"/>
    <row r="3037" s="121" customFormat="1" ht="13.35" customHeight="1"/>
    <row r="3038" s="121" customFormat="1" ht="13.35" customHeight="1"/>
    <row r="3039" s="121" customFormat="1" ht="13.35" customHeight="1"/>
    <row r="3040" s="121" customFormat="1" ht="13.35" customHeight="1"/>
    <row r="3041" s="121" customFormat="1" ht="13.35" customHeight="1"/>
    <row r="3042" s="121" customFormat="1" ht="13.35" customHeight="1"/>
    <row r="3043" s="121" customFormat="1" ht="13.35" customHeight="1"/>
    <row r="3044" s="121" customFormat="1" ht="13.35" customHeight="1"/>
    <row r="3045" s="121" customFormat="1" ht="13.35" customHeight="1"/>
    <row r="3046" s="121" customFormat="1" ht="13.35" customHeight="1"/>
    <row r="3047" s="121" customFormat="1" ht="13.35" customHeight="1"/>
    <row r="3048" s="121" customFormat="1" ht="13.35" customHeight="1"/>
    <row r="3049" s="121" customFormat="1" ht="13.35" customHeight="1"/>
    <row r="3050" s="121" customFormat="1" ht="13.35" customHeight="1"/>
    <row r="3051" s="121" customFormat="1" ht="13.35" customHeight="1"/>
    <row r="3052" s="121" customFormat="1" ht="13.35" customHeight="1"/>
    <row r="3053" s="121" customFormat="1" ht="13.35" customHeight="1"/>
    <row r="3054" s="121" customFormat="1" ht="13.35" customHeight="1"/>
    <row r="3055" s="121" customFormat="1" ht="13.35" customHeight="1"/>
    <row r="3056" s="121" customFormat="1" ht="13.35" customHeight="1"/>
    <row r="3057" s="121" customFormat="1" ht="13.35" customHeight="1"/>
    <row r="3058" s="121" customFormat="1" ht="13.35" customHeight="1"/>
    <row r="3059" s="121" customFormat="1" ht="13.35" customHeight="1"/>
    <row r="3060" s="121" customFormat="1" ht="13.35" customHeight="1"/>
    <row r="3061" s="121" customFormat="1" ht="13.35" customHeight="1"/>
    <row r="3062" s="121" customFormat="1" ht="13.35" customHeight="1"/>
    <row r="3063" s="121" customFormat="1" ht="13.35" customHeight="1"/>
    <row r="3064" s="121" customFormat="1" ht="13.35" customHeight="1"/>
    <row r="3065" s="121" customFormat="1" ht="13.35" customHeight="1"/>
    <row r="3066" s="121" customFormat="1" ht="13.35" customHeight="1"/>
    <row r="3067" s="121" customFormat="1" ht="13.35" customHeight="1"/>
    <row r="3068" s="121" customFormat="1" ht="13.35" customHeight="1"/>
    <row r="3069" s="121" customFormat="1" ht="13.35" customHeight="1"/>
    <row r="3070" s="121" customFormat="1" ht="13.35" customHeight="1"/>
    <row r="3071" s="121" customFormat="1" ht="13.35" customHeight="1"/>
    <row r="3072" s="121" customFormat="1" ht="13.35" customHeight="1"/>
    <row r="3073" s="121" customFormat="1" ht="13.35" customHeight="1"/>
    <row r="3074" s="121" customFormat="1" ht="13.35" customHeight="1"/>
    <row r="3075" s="121" customFormat="1" ht="13.35" customHeight="1"/>
    <row r="3076" s="121" customFormat="1" ht="13.35" customHeight="1"/>
    <row r="3077" s="121" customFormat="1" ht="13.35" customHeight="1"/>
    <row r="3078" s="121" customFormat="1" ht="13.35" customHeight="1"/>
    <row r="3079" s="121" customFormat="1" ht="13.35" customHeight="1"/>
    <row r="3080" s="121" customFormat="1" ht="13.35" customHeight="1"/>
    <row r="3081" s="121" customFormat="1" ht="13.35" customHeight="1"/>
    <row r="3082" s="121" customFormat="1" ht="13.35" customHeight="1"/>
    <row r="3083" s="121" customFormat="1" ht="13.35" customHeight="1"/>
    <row r="3084" s="121" customFormat="1" ht="13.35" customHeight="1"/>
    <row r="3085" s="121" customFormat="1" ht="13.35" customHeight="1"/>
    <row r="3086" s="121" customFormat="1" ht="13.35" customHeight="1"/>
    <row r="3087" s="121" customFormat="1" ht="13.35" customHeight="1"/>
    <row r="3088" s="121" customFormat="1" ht="13.35" customHeight="1"/>
    <row r="3089" s="121" customFormat="1" ht="13.35" customHeight="1"/>
    <row r="3090" s="121" customFormat="1" ht="13.35" customHeight="1"/>
    <row r="3091" s="121" customFormat="1" ht="13.35" customHeight="1"/>
    <row r="3092" s="121" customFormat="1" ht="13.35" customHeight="1"/>
    <row r="3093" s="121" customFormat="1" ht="13.35" customHeight="1"/>
    <row r="3094" s="121" customFormat="1" ht="13.35" customHeight="1"/>
    <row r="3095" s="121" customFormat="1" ht="13.35" customHeight="1"/>
    <row r="3096" s="121" customFormat="1" ht="13.35" customHeight="1"/>
    <row r="3097" s="121" customFormat="1" ht="13.35" customHeight="1"/>
    <row r="3098" s="121" customFormat="1" ht="13.35" customHeight="1"/>
    <row r="3099" s="121" customFormat="1" ht="13.35" customHeight="1"/>
    <row r="3100" s="121" customFormat="1" ht="13.35" customHeight="1"/>
    <row r="3101" s="121" customFormat="1" ht="13.35" customHeight="1"/>
    <row r="3102" s="121" customFormat="1" ht="13.35" customHeight="1"/>
    <row r="3103" s="121" customFormat="1" ht="13.35" customHeight="1"/>
    <row r="3104" s="121" customFormat="1" ht="13.35" customHeight="1"/>
    <row r="3105" s="121" customFormat="1" ht="13.35" customHeight="1"/>
    <row r="3106" s="121" customFormat="1" ht="13.35" customHeight="1"/>
    <row r="3107" s="121" customFormat="1" ht="13.35" customHeight="1"/>
    <row r="3108" s="121" customFormat="1" ht="13.35" customHeight="1"/>
    <row r="3109" s="121" customFormat="1" ht="13.35" customHeight="1"/>
    <row r="3110" s="121" customFormat="1" ht="13.35" customHeight="1"/>
    <row r="3111" s="121" customFormat="1" ht="13.35" customHeight="1"/>
    <row r="3112" s="121" customFormat="1" ht="13.35" customHeight="1"/>
    <row r="3113" s="121" customFormat="1" ht="13.35" customHeight="1"/>
    <row r="3114" s="121" customFormat="1" ht="13.35" customHeight="1"/>
    <row r="3115" s="121" customFormat="1" ht="13.35" customHeight="1"/>
    <row r="3116" s="121" customFormat="1" ht="13.35" customHeight="1"/>
    <row r="3117" s="121" customFormat="1" ht="13.35" customHeight="1"/>
    <row r="3118" s="121" customFormat="1" ht="13.35" customHeight="1"/>
    <row r="3119" s="121" customFormat="1" ht="13.35" customHeight="1"/>
    <row r="3120" s="121" customFormat="1" ht="13.35" customHeight="1"/>
    <row r="3121" s="121" customFormat="1" ht="13.35" customHeight="1"/>
    <row r="3122" s="121" customFormat="1" ht="13.35" customHeight="1"/>
    <row r="3123" s="121" customFormat="1" ht="13.35" customHeight="1"/>
    <row r="3124" s="121" customFormat="1" ht="13.35" customHeight="1"/>
    <row r="3125" s="121" customFormat="1" ht="13.35" customHeight="1"/>
    <row r="3126" s="121" customFormat="1" ht="13.35" customHeight="1"/>
    <row r="3127" s="121" customFormat="1" ht="13.35" customHeight="1"/>
    <row r="3128" s="121" customFormat="1" ht="13.35" customHeight="1"/>
    <row r="3129" s="121" customFormat="1" ht="13.35" customHeight="1"/>
    <row r="3130" s="121" customFormat="1" ht="13.35" customHeight="1"/>
    <row r="3131" s="121" customFormat="1" ht="13.35" customHeight="1"/>
    <row r="3132" s="121" customFormat="1" ht="13.35" customHeight="1"/>
    <row r="3133" s="121" customFormat="1" ht="13.35" customHeight="1"/>
    <row r="3134" s="121" customFormat="1" ht="13.35" customHeight="1"/>
    <row r="3135" s="121" customFormat="1" ht="13.35" customHeight="1"/>
    <row r="3136" s="121" customFormat="1" ht="13.35" customHeight="1"/>
    <row r="3137" s="121" customFormat="1" ht="13.35" customHeight="1"/>
    <row r="3138" s="121" customFormat="1" ht="13.35" customHeight="1"/>
    <row r="3139" s="121" customFormat="1" ht="13.35" customHeight="1"/>
    <row r="3140" s="121" customFormat="1" ht="13.35" customHeight="1"/>
    <row r="3141" s="121" customFormat="1" ht="13.35" customHeight="1"/>
    <row r="3142" s="121" customFormat="1" ht="13.35" customHeight="1"/>
    <row r="3143" s="121" customFormat="1" ht="13.35" customHeight="1"/>
    <row r="3144" s="121" customFormat="1" ht="13.35" customHeight="1"/>
    <row r="3145" s="121" customFormat="1" ht="13.35" customHeight="1"/>
    <row r="3146" s="121" customFormat="1" ht="13.35" customHeight="1"/>
    <row r="3147" s="121" customFormat="1" ht="13.35" customHeight="1"/>
    <row r="3148" s="121" customFormat="1" ht="13.35" customHeight="1"/>
    <row r="3149" s="121" customFormat="1" ht="13.35" customHeight="1"/>
    <row r="3150" s="121" customFormat="1" ht="13.35" customHeight="1"/>
    <row r="3151" s="121" customFormat="1" ht="13.35" customHeight="1"/>
    <row r="3152" s="121" customFormat="1" ht="13.35" customHeight="1"/>
    <row r="3153" s="121" customFormat="1" ht="13.35" customHeight="1"/>
    <row r="3154" s="121" customFormat="1" ht="13.35" customHeight="1"/>
    <row r="3155" s="121" customFormat="1" ht="13.35" customHeight="1"/>
    <row r="3156" s="121" customFormat="1" ht="13.35" customHeight="1"/>
    <row r="3157" s="121" customFormat="1" ht="13.35" customHeight="1"/>
    <row r="3158" s="121" customFormat="1" ht="13.35" customHeight="1"/>
    <row r="3159" s="121" customFormat="1" ht="13.35" customHeight="1"/>
    <row r="3160" s="121" customFormat="1" ht="13.35" customHeight="1"/>
    <row r="3161" s="121" customFormat="1" ht="13.35" customHeight="1"/>
    <row r="3162" s="121" customFormat="1" ht="13.35" customHeight="1"/>
    <row r="3163" s="121" customFormat="1" ht="13.35" customHeight="1"/>
    <row r="3164" s="121" customFormat="1" ht="13.35" customHeight="1"/>
    <row r="3165" s="121" customFormat="1" ht="13.35" customHeight="1"/>
    <row r="3166" s="121" customFormat="1" ht="13.35" customHeight="1"/>
    <row r="3167" s="121" customFormat="1" ht="13.35" customHeight="1"/>
    <row r="3168" s="121" customFormat="1" ht="13.35" customHeight="1"/>
    <row r="3169" s="121" customFormat="1" ht="13.35" customHeight="1"/>
    <row r="3170" s="121" customFormat="1" ht="13.35" customHeight="1"/>
    <row r="3171" s="121" customFormat="1" ht="13.35" customHeight="1"/>
    <row r="3172" s="121" customFormat="1" ht="13.35" customHeight="1"/>
    <row r="3173" s="121" customFormat="1" ht="13.35" customHeight="1"/>
    <row r="3174" s="121" customFormat="1" ht="13.35" customHeight="1"/>
    <row r="3175" s="121" customFormat="1" ht="13.35" customHeight="1"/>
    <row r="3176" s="121" customFormat="1" ht="13.35" customHeight="1"/>
    <row r="3177" s="121" customFormat="1" ht="13.35" customHeight="1"/>
    <row r="3178" s="121" customFormat="1" ht="13.35" customHeight="1"/>
    <row r="3179" s="121" customFormat="1" ht="13.35" customHeight="1"/>
    <row r="3180" s="121" customFormat="1" ht="13.35" customHeight="1"/>
    <row r="3181" s="121" customFormat="1" ht="13.35" customHeight="1"/>
    <row r="3182" s="121" customFormat="1" ht="13.35" customHeight="1"/>
    <row r="3183" s="121" customFormat="1" ht="13.35" customHeight="1"/>
    <row r="3184" s="121" customFormat="1" ht="13.35" customHeight="1"/>
    <row r="3185" s="121" customFormat="1" ht="13.35" customHeight="1"/>
    <row r="3186" s="121" customFormat="1" ht="13.35" customHeight="1"/>
    <row r="3187" s="121" customFormat="1" ht="13.35" customHeight="1"/>
    <row r="3188" s="121" customFormat="1" ht="13.35" customHeight="1"/>
    <row r="3189" s="121" customFormat="1" ht="13.35" customHeight="1"/>
    <row r="3190" s="121" customFormat="1" ht="13.35" customHeight="1"/>
    <row r="3191" s="121" customFormat="1" ht="13.35" customHeight="1"/>
    <row r="3192" s="121" customFormat="1" ht="13.35" customHeight="1"/>
    <row r="3193" s="121" customFormat="1" ht="13.35" customHeight="1"/>
    <row r="3194" s="121" customFormat="1" ht="13.35" customHeight="1"/>
    <row r="3195" s="121" customFormat="1" ht="13.35" customHeight="1"/>
    <row r="3196" s="121" customFormat="1" ht="13.35" customHeight="1"/>
    <row r="3197" s="121" customFormat="1" ht="13.35" customHeight="1"/>
    <row r="3198" s="121" customFormat="1" ht="13.35" customHeight="1"/>
    <row r="3199" s="121" customFormat="1" ht="13.35" customHeight="1"/>
    <row r="3200" s="121" customFormat="1" ht="13.35" customHeight="1"/>
    <row r="3201" s="121" customFormat="1" ht="13.35" customHeight="1"/>
    <row r="3202" s="121" customFormat="1" ht="13.35" customHeight="1"/>
    <row r="3203" s="121" customFormat="1" ht="13.35" customHeight="1"/>
    <row r="3204" s="121" customFormat="1" ht="13.35" customHeight="1"/>
    <row r="3205" s="121" customFormat="1" ht="13.35" customHeight="1"/>
    <row r="3206" s="121" customFormat="1" ht="13.35" customHeight="1"/>
    <row r="3207" s="121" customFormat="1" ht="13.35" customHeight="1"/>
    <row r="3208" s="121" customFormat="1" ht="13.35" customHeight="1"/>
    <row r="3209" s="121" customFormat="1" ht="13.35" customHeight="1"/>
    <row r="3210" s="121" customFormat="1" ht="13.35" customHeight="1"/>
    <row r="3211" s="121" customFormat="1" ht="13.35" customHeight="1"/>
    <row r="3212" s="121" customFormat="1" ht="13.35" customHeight="1"/>
    <row r="3213" s="121" customFormat="1" ht="13.35" customHeight="1"/>
    <row r="3214" s="121" customFormat="1" ht="13.35" customHeight="1"/>
    <row r="3215" s="121" customFormat="1" ht="13.35" customHeight="1"/>
    <row r="3216" s="121" customFormat="1" ht="13.35" customHeight="1"/>
    <row r="3217" s="121" customFormat="1" ht="13.35" customHeight="1"/>
    <row r="3218" s="121" customFormat="1" ht="13.35" customHeight="1"/>
    <row r="3219" s="121" customFormat="1" ht="13.35" customHeight="1"/>
    <row r="3220" s="121" customFormat="1" ht="13.35" customHeight="1"/>
    <row r="3221" s="121" customFormat="1" ht="13.35" customHeight="1"/>
    <row r="3222" s="121" customFormat="1" ht="13.35" customHeight="1"/>
    <row r="3223" s="121" customFormat="1" ht="13.35" customHeight="1"/>
    <row r="3224" s="121" customFormat="1" ht="13.35" customHeight="1"/>
    <row r="3225" s="121" customFormat="1" ht="13.35" customHeight="1"/>
    <row r="3226" s="121" customFormat="1" ht="13.35" customHeight="1"/>
    <row r="3227" s="121" customFormat="1" ht="13.35" customHeight="1"/>
    <row r="3228" s="121" customFormat="1" ht="13.35" customHeight="1"/>
    <row r="3229" s="121" customFormat="1" ht="13.35" customHeight="1"/>
    <row r="3230" s="121" customFormat="1" ht="13.35" customHeight="1"/>
    <row r="3231" s="121" customFormat="1" ht="13.35" customHeight="1"/>
    <row r="3232" s="121" customFormat="1" ht="13.35" customHeight="1"/>
    <row r="3233" s="121" customFormat="1" ht="13.35" customHeight="1"/>
    <row r="3234" s="121" customFormat="1" ht="13.35" customHeight="1"/>
    <row r="3235" s="121" customFormat="1" ht="13.35" customHeight="1"/>
    <row r="3236" s="121" customFormat="1" ht="13.35" customHeight="1"/>
    <row r="3237" s="121" customFormat="1" ht="13.35" customHeight="1"/>
    <row r="3238" s="121" customFormat="1" ht="13.35" customHeight="1"/>
    <row r="3239" s="121" customFormat="1" ht="13.35" customHeight="1"/>
    <row r="3240" s="121" customFormat="1" ht="13.35" customHeight="1"/>
    <row r="3241" s="121" customFormat="1" ht="13.35" customHeight="1"/>
    <row r="3242" s="121" customFormat="1" ht="13.35" customHeight="1"/>
    <row r="3243" s="121" customFormat="1" ht="13.35" customHeight="1"/>
    <row r="3244" s="121" customFormat="1" ht="13.35" customHeight="1"/>
    <row r="3245" s="121" customFormat="1" ht="13.35" customHeight="1"/>
    <row r="3246" s="121" customFormat="1" ht="13.35" customHeight="1"/>
    <row r="3247" s="121" customFormat="1" ht="13.35" customHeight="1"/>
    <row r="3248" s="121" customFormat="1" ht="13.35" customHeight="1"/>
    <row r="3249" s="121" customFormat="1" ht="13.35" customHeight="1"/>
    <row r="3250" s="121" customFormat="1" ht="13.35" customHeight="1"/>
    <row r="3251" s="121" customFormat="1" ht="13.35" customHeight="1"/>
    <row r="3252" s="121" customFormat="1" ht="13.35" customHeight="1"/>
    <row r="3253" s="121" customFormat="1" ht="13.35" customHeight="1"/>
    <row r="3254" s="121" customFormat="1" ht="13.35" customHeight="1"/>
    <row r="3255" s="121" customFormat="1" ht="13.35" customHeight="1"/>
    <row r="3256" s="121" customFormat="1" ht="13.35" customHeight="1"/>
    <row r="3257" s="121" customFormat="1" ht="13.35" customHeight="1"/>
    <row r="3258" s="121" customFormat="1" ht="13.35" customHeight="1"/>
    <row r="3259" s="121" customFormat="1" ht="13.35" customHeight="1"/>
    <row r="3260" s="121" customFormat="1" ht="13.35" customHeight="1"/>
    <row r="3261" s="121" customFormat="1" ht="13.35" customHeight="1"/>
    <row r="3262" s="121" customFormat="1" ht="13.35" customHeight="1"/>
    <row r="3263" s="121" customFormat="1" ht="13.35" customHeight="1"/>
    <row r="3264" s="121" customFormat="1" ht="13.35" customHeight="1"/>
    <row r="3265" s="121" customFormat="1" ht="13.35" customHeight="1"/>
    <row r="3266" s="121" customFormat="1" ht="13.35" customHeight="1"/>
    <row r="3267" s="121" customFormat="1" ht="13.35" customHeight="1"/>
    <row r="3268" s="121" customFormat="1" ht="13.35" customHeight="1"/>
    <row r="3269" s="121" customFormat="1" ht="13.35" customHeight="1"/>
    <row r="3270" s="121" customFormat="1" ht="13.35" customHeight="1"/>
    <row r="3271" s="121" customFormat="1" ht="13.35" customHeight="1"/>
    <row r="3272" s="121" customFormat="1" ht="13.35" customHeight="1"/>
    <row r="3273" s="121" customFormat="1" ht="13.35" customHeight="1"/>
    <row r="3274" s="121" customFormat="1" ht="13.35" customHeight="1"/>
    <row r="3275" s="121" customFormat="1" ht="13.35" customHeight="1"/>
    <row r="3276" s="121" customFormat="1" ht="13.35" customHeight="1"/>
    <row r="3277" s="121" customFormat="1" ht="13.35" customHeight="1"/>
    <row r="3278" s="121" customFormat="1" ht="13.35" customHeight="1"/>
    <row r="3279" s="121" customFormat="1" ht="13.35" customHeight="1"/>
    <row r="3280" s="121" customFormat="1" ht="13.35" customHeight="1"/>
    <row r="3281" s="121" customFormat="1" ht="13.35" customHeight="1"/>
    <row r="3282" s="121" customFormat="1" ht="13.35" customHeight="1"/>
    <row r="3283" s="121" customFormat="1" ht="13.35" customHeight="1"/>
    <row r="3284" s="121" customFormat="1" ht="13.35" customHeight="1"/>
    <row r="3285" s="121" customFormat="1" ht="13.35" customHeight="1"/>
    <row r="3286" s="121" customFormat="1" ht="13.35" customHeight="1"/>
    <row r="3287" s="121" customFormat="1" ht="13.35" customHeight="1"/>
    <row r="3288" s="121" customFormat="1" ht="13.35" customHeight="1"/>
    <row r="3289" s="121" customFormat="1" ht="13.35" customHeight="1"/>
    <row r="3290" s="121" customFormat="1" ht="13.35" customHeight="1"/>
    <row r="3291" s="121" customFormat="1" ht="13.35" customHeight="1"/>
    <row r="3292" s="121" customFormat="1" ht="13.35" customHeight="1"/>
    <row r="3293" s="121" customFormat="1" ht="13.35" customHeight="1"/>
    <row r="3294" s="121" customFormat="1" ht="13.35" customHeight="1"/>
    <row r="3295" s="121" customFormat="1" ht="13.35" customHeight="1"/>
    <row r="3296" s="121" customFormat="1" ht="13.35" customHeight="1"/>
    <row r="3297" s="121" customFormat="1" ht="13.35" customHeight="1"/>
    <row r="3298" s="121" customFormat="1" ht="13.35" customHeight="1"/>
    <row r="3299" s="121" customFormat="1" ht="13.35" customHeight="1"/>
    <row r="3300" s="121" customFormat="1" ht="13.35" customHeight="1"/>
    <row r="3301" s="121" customFormat="1" ht="13.35" customHeight="1"/>
    <row r="3302" s="121" customFormat="1" ht="13.35" customHeight="1"/>
    <row r="3303" s="121" customFormat="1" ht="13.35" customHeight="1"/>
    <row r="3304" s="121" customFormat="1" ht="13.35" customHeight="1"/>
    <row r="3305" s="121" customFormat="1" ht="13.35" customHeight="1"/>
    <row r="3306" s="121" customFormat="1" ht="13.35" customHeight="1"/>
    <row r="3307" s="121" customFormat="1" ht="13.35" customHeight="1"/>
  </sheetData>
  <mergeCells count="3">
    <mergeCell ref="H4:H5"/>
    <mergeCell ref="I4:I5"/>
    <mergeCell ref="J4:J5"/>
  </mergeCells>
  <pageMargins left="0.98425196850393704" right="0.98425196850393704" top="0.98425196850393704" bottom="0.98425196850393704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CONTENTS</vt:lpstr>
      <vt:lpstr>Fig 6.1</vt:lpstr>
      <vt:lpstr>6.1</vt:lpstr>
      <vt:lpstr>6.2 - 6.5</vt:lpstr>
      <vt:lpstr>6.6</vt:lpstr>
      <vt:lpstr>6.7</vt:lpstr>
      <vt:lpstr>6.8</vt:lpstr>
      <vt:lpstr>6.9</vt:lpstr>
      <vt:lpstr>6.10</vt:lpstr>
      <vt:lpstr>6.11</vt:lpstr>
      <vt:lpstr>A6.1.1</vt:lpstr>
      <vt:lpstr>A6.1.2</vt:lpstr>
      <vt:lpstr>A6.1.3</vt:lpstr>
      <vt:lpstr>'6.1'!Print_Area</vt:lpstr>
      <vt:lpstr>'6.10'!Print_Area</vt:lpstr>
      <vt:lpstr>'6.11'!Print_Area</vt:lpstr>
      <vt:lpstr>A6.1.1!Print_Area</vt:lpstr>
      <vt:lpstr>A6.1.3!Print_Area</vt:lpstr>
      <vt:lpstr>'Fig 6.1'!Print_Area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Naicker</dc:creator>
  <cp:lastModifiedBy>SN</cp:lastModifiedBy>
  <cp:lastPrinted>2015-07-01T08:34:10Z</cp:lastPrinted>
  <dcterms:created xsi:type="dcterms:W3CDTF">2014-08-20T08:45:26Z</dcterms:created>
  <dcterms:modified xsi:type="dcterms:W3CDTF">2019-01-29T07:37:25Z</dcterms:modified>
</cp:coreProperties>
</file>