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2980" windowHeight="9270"/>
  </bookViews>
  <sheets>
    <sheet name="Cover Sheet" sheetId="4" r:id="rId1"/>
    <sheet name="Cluster A" sheetId="1" r:id="rId2"/>
    <sheet name="Cluster B" sheetId="2" r:id="rId3"/>
    <sheet name="Cluster C " sheetId="3" r:id="rId4"/>
  </sheets>
  <definedNames>
    <definedName name="_xlnm.Print_Area" localSheetId="1">'Cluster A'!$A$1:$J$70</definedName>
  </definedNames>
  <calcPr calcId="162913"/>
</workbook>
</file>

<file path=xl/calcChain.xml><?xml version="1.0" encoding="utf-8"?>
<calcChain xmlns="http://schemas.openxmlformats.org/spreadsheetml/2006/main">
  <c r="H44" i="1" l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G32" i="3" l="1"/>
  <c r="H32" i="3" s="1"/>
  <c r="H33" i="3" s="1"/>
  <c r="G62" i="2"/>
  <c r="H62" i="2" s="1"/>
  <c r="G61" i="2"/>
  <c r="H61" i="2" s="1"/>
  <c r="G60" i="2"/>
  <c r="H60" i="2" s="1"/>
  <c r="G59" i="2"/>
  <c r="H59" i="2" s="1"/>
  <c r="G58" i="2"/>
  <c r="H58" i="2" s="1"/>
  <c r="G57" i="2"/>
  <c r="H57" i="2" s="1"/>
  <c r="G56" i="2"/>
  <c r="H56" i="2" s="1"/>
  <c r="G55" i="2"/>
  <c r="H55" i="2" s="1"/>
  <c r="G54" i="2"/>
  <c r="H54" i="2" s="1"/>
  <c r="G53" i="2"/>
  <c r="H53" i="2" s="1"/>
  <c r="H24" i="2"/>
  <c r="I24" i="2" s="1"/>
  <c r="J24" i="2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0" i="1"/>
  <c r="H50" i="1" s="1"/>
  <c r="H26" i="3"/>
  <c r="I26" i="3" s="1"/>
  <c r="J26" i="3" s="1"/>
  <c r="H25" i="3"/>
  <c r="I25" i="3" s="1"/>
  <c r="J25" i="3" s="1"/>
  <c r="H24" i="3"/>
  <c r="I24" i="3" s="1"/>
  <c r="J24" i="3" s="1"/>
  <c r="H58" i="1" l="1"/>
  <c r="H63" i="2"/>
  <c r="J27" i="3"/>
  <c r="J35" i="3" s="1"/>
  <c r="H25" i="2"/>
  <c r="I25" i="2" s="1"/>
  <c r="J25" i="2" s="1"/>
  <c r="H47" i="2"/>
  <c r="I47" i="2" s="1"/>
  <c r="J47" i="2" s="1"/>
  <c r="H46" i="2"/>
  <c r="I46" i="2" s="1"/>
  <c r="J46" i="2" s="1"/>
  <c r="H44" i="2"/>
  <c r="I44" i="2" s="1"/>
  <c r="J44" i="2" s="1"/>
  <c r="H42" i="2"/>
  <c r="I42" i="2" s="1"/>
  <c r="J42" i="2" s="1"/>
  <c r="H40" i="2"/>
  <c r="I40" i="2" s="1"/>
  <c r="J40" i="2" s="1"/>
  <c r="H39" i="2"/>
  <c r="H37" i="2"/>
  <c r="I37" i="2" s="1"/>
  <c r="J37" i="2" s="1"/>
  <c r="H35" i="2"/>
  <c r="I35" i="2" s="1"/>
  <c r="J35" i="2" s="1"/>
  <c r="H33" i="2"/>
  <c r="I33" i="2" s="1"/>
  <c r="J33" i="2" s="1"/>
  <c r="H31" i="2"/>
  <c r="I31" i="2" s="1"/>
  <c r="J31" i="2" s="1"/>
  <c r="H30" i="2"/>
  <c r="I30" i="2" s="1"/>
  <c r="J30" i="2" s="1"/>
  <c r="H27" i="2"/>
  <c r="I27" i="2" s="1"/>
  <c r="J27" i="2" s="1"/>
  <c r="H28" i="2"/>
  <c r="I28" i="2" s="1"/>
  <c r="J28" i="2" s="1"/>
  <c r="I40" i="1" l="1"/>
  <c r="J40" i="1" s="1"/>
  <c r="I34" i="1"/>
  <c r="J34" i="1" s="1"/>
  <c r="I38" i="1"/>
  <c r="J38" i="1" s="1"/>
  <c r="I43" i="1"/>
  <c r="J43" i="1" s="1"/>
  <c r="I39" i="2"/>
  <c r="J39" i="2" s="1"/>
  <c r="I25" i="1"/>
  <c r="J25" i="1" s="1"/>
  <c r="I41" i="1"/>
  <c r="J41" i="1" s="1"/>
  <c r="I33" i="1"/>
  <c r="J33" i="1" s="1"/>
  <c r="I36" i="1"/>
  <c r="J36" i="1" s="1"/>
  <c r="I44" i="1"/>
  <c r="J44" i="1" s="1"/>
  <c r="I30" i="1"/>
  <c r="J30" i="1" s="1"/>
  <c r="I27" i="1"/>
  <c r="J27" i="1" s="1"/>
  <c r="I31" i="1"/>
  <c r="J31" i="1" s="1"/>
  <c r="I28" i="1"/>
  <c r="J28" i="1" s="1"/>
  <c r="H41" i="2" l="1"/>
  <c r="I41" i="2" s="1"/>
  <c r="J41" i="2" s="1"/>
  <c r="H38" i="2"/>
  <c r="H36" i="2"/>
  <c r="I36" i="2" s="1"/>
  <c r="J36" i="2" s="1"/>
  <c r="I38" i="2" l="1"/>
  <c r="J38" i="2" s="1"/>
  <c r="H45" i="2"/>
  <c r="I45" i="2" s="1"/>
  <c r="J45" i="2" s="1"/>
  <c r="H43" i="2"/>
  <c r="I43" i="2" s="1"/>
  <c r="J43" i="2" s="1"/>
  <c r="H34" i="2"/>
  <c r="H32" i="2"/>
  <c r="I32" i="2" s="1"/>
  <c r="J32" i="2" s="1"/>
  <c r="H29" i="2"/>
  <c r="H26" i="2"/>
  <c r="I26" i="2" s="1"/>
  <c r="J26" i="2" s="1"/>
  <c r="I42" i="1"/>
  <c r="J42" i="1" s="1"/>
  <c r="I35" i="1"/>
  <c r="J35" i="1" s="1"/>
  <c r="I32" i="1"/>
  <c r="J32" i="1" s="1"/>
  <c r="I26" i="1"/>
  <c r="J26" i="1" s="1"/>
  <c r="I34" i="2" l="1"/>
  <c r="J34" i="2" s="1"/>
  <c r="I29" i="2"/>
  <c r="J29" i="2" s="1"/>
  <c r="I39" i="1"/>
  <c r="J39" i="1" s="1"/>
  <c r="I29" i="1"/>
  <c r="J29" i="1" s="1"/>
  <c r="I37" i="1"/>
  <c r="J37" i="1" s="1"/>
  <c r="J48" i="2" l="1"/>
  <c r="J65" i="2" s="1"/>
  <c r="H24" i="1" l="1"/>
  <c r="I24" i="1" l="1"/>
  <c r="J24" i="1" s="1"/>
  <c r="J45" i="1" s="1"/>
  <c r="J61" i="1" s="1"/>
</calcChain>
</file>

<file path=xl/sharedStrings.xml><?xml version="1.0" encoding="utf-8"?>
<sst xmlns="http://schemas.openxmlformats.org/spreadsheetml/2006/main" count="238" uniqueCount="96">
  <si>
    <t>TENDER NUMBER</t>
  </si>
  <si>
    <t>TENDER NAME</t>
  </si>
  <si>
    <t xml:space="preserve">CLUSTER </t>
  </si>
  <si>
    <t>A</t>
  </si>
  <si>
    <t>BIDDER NAME</t>
  </si>
  <si>
    <t xml:space="preserve">Description </t>
  </si>
  <si>
    <t xml:space="preserve">Total  Price </t>
  </si>
  <si>
    <t xml:space="preserve">Office </t>
  </si>
  <si>
    <t xml:space="preserve">Quantity </t>
  </si>
  <si>
    <t>Unit Price (Excl. Vat)</t>
  </si>
  <si>
    <t>Net Total (Excl. Vat)</t>
  </si>
  <si>
    <t xml:space="preserve">Vat </t>
  </si>
  <si>
    <t xml:space="preserve">Sub-total </t>
  </si>
  <si>
    <t>PRETORIA CBD</t>
  </si>
  <si>
    <t>WITBANK/EMALAHLENI</t>
  </si>
  <si>
    <t xml:space="preserve">Pricing  Sign-off </t>
  </si>
  <si>
    <t>Signature:</t>
  </si>
  <si>
    <t>Name:</t>
  </si>
  <si>
    <t>Position:</t>
  </si>
  <si>
    <t>Date:</t>
  </si>
  <si>
    <t>RICHARDS BAY</t>
  </si>
  <si>
    <t>PIETERMARITZBURG</t>
  </si>
  <si>
    <t>EAST LONDON</t>
  </si>
  <si>
    <t>B</t>
  </si>
  <si>
    <t>BOKSBURG</t>
  </si>
  <si>
    <t>RISSIK STREET</t>
  </si>
  <si>
    <t>ROODEPOORT</t>
  </si>
  <si>
    <t>VEREENIGING</t>
  </si>
  <si>
    <t>ASHLEA GARDENS</t>
  </si>
  <si>
    <t>MMABATHO</t>
  </si>
  <si>
    <t xml:space="preserve">PORT ELIZABETH </t>
  </si>
  <si>
    <t>UITENHAGE</t>
  </si>
  <si>
    <t>UMHLANGA RIDGE</t>
  </si>
  <si>
    <t>KROONSTAD</t>
  </si>
  <si>
    <t>PAARL</t>
  </si>
  <si>
    <t>WELKOM</t>
  </si>
  <si>
    <t>BELLVILLE</t>
  </si>
  <si>
    <t>C</t>
  </si>
  <si>
    <t>Bloemfontein - Zastron Building</t>
  </si>
  <si>
    <t>Cluster C - Pricing for TPS Branch Office</t>
  </si>
  <si>
    <t>TPS Branch Office Visitors Chairs</t>
  </si>
  <si>
    <t>Cluster B -  Pricing for TPS Branch Office</t>
  </si>
  <si>
    <t xml:space="preserve">Cluster A - Pricing for TPS Branch Office </t>
  </si>
  <si>
    <t xml:space="preserve">Total Tender Price For Cluster  B ( VAT INCLUSIVE)             
</t>
  </si>
  <si>
    <t xml:space="preserve">Total Tender Price For Cluster C ( VAT INCLUSIVE)             
</t>
  </si>
  <si>
    <t>CHAIR-07-TPS-S-1</t>
  </si>
  <si>
    <t>CHAIR-07-TPS-S-2</t>
  </si>
  <si>
    <t>CHAIR-07-TPS-S-3</t>
  </si>
  <si>
    <t xml:space="preserve">SARS Specifacation Code
</t>
  </si>
  <si>
    <t>SARS Specifacation Code</t>
  </si>
  <si>
    <t>Notes:</t>
  </si>
  <si>
    <t>1. The Bidders must complete ALL Yellow cells in full for all sheets provided including the Cover Sheet.</t>
  </si>
  <si>
    <t>3. All prices provided by the bidder must EXCLUDE VAT.  The formulae in the tables will add VAT at 14% and where volumes are provided the spreadsheet will calculate the total price (including VAT ) for the volume indicated. The bidder must check the total price and confirm that the calculations are correct. </t>
  </si>
  <si>
    <t>SARS TENDER NUMBER</t>
  </si>
  <si>
    <t>4. The prices must be given in South African Rand and must be all inclusive as no additional costs will be allowed.</t>
  </si>
  <si>
    <t>TABLE 1</t>
  </si>
  <si>
    <t>TABLE 2</t>
  </si>
  <si>
    <t>Cluster A - Pricing for Delivery Cost</t>
  </si>
  <si>
    <t xml:space="preserve">Total Tender Price For Cluster  B ( VAT INCLUSIVE)     </t>
  </si>
  <si>
    <t xml:space="preserve">Total Price ( VAT INCLUSIVE)      </t>
  </si>
  <si>
    <t xml:space="preserve">Total Price ( VAT INCLUSIVE)     </t>
  </si>
  <si>
    <t xml:space="preserve">Total Tender Price For Cluster  A ( VAT INCLUSIVE)             
</t>
  </si>
  <si>
    <t>7. Bidders are to provide the total cost  for Delivery costs separatetly as indicated in Table 2</t>
  </si>
  <si>
    <t>6. Bidder must take note that Option A of the tender is sub-divided into Three submitions (Cluster A, Cluster B &amp; Cluster C); Bidders may choose to bid for any of the clusters.</t>
  </si>
  <si>
    <t>Cluster B - Pricing for Delivery Cost</t>
  </si>
  <si>
    <t xml:space="preserve">        
</t>
  </si>
  <si>
    <t>Bloemfontein</t>
  </si>
  <si>
    <t>Cluster C- Pricing for Delivery Cost</t>
  </si>
  <si>
    <t xml:space="preserve">Total Tender Price For Cluster  C ( VAT INCLUSIVE)             
</t>
  </si>
  <si>
    <t>2. Bidders are not allowed to change the format of this pricing template; any changes by the bidders may result in their bid being non-responsive.</t>
  </si>
  <si>
    <t>5. Bidders may choose an option that they are bidding for between - Option A (Vistors Chairs) or Option B (Office Funiture in Bloemfontein)</t>
  </si>
  <si>
    <t>6. Bidders must take note that Option A of the tender is sub-divided into Three submitions (Cluster A, Cluster B &amp; Cluster C); Bidders may choose to bid for any of the clusters.</t>
  </si>
  <si>
    <t>Location</t>
  </si>
  <si>
    <t>SARS New Branch Office, Corner of Zastron &amp; Kloof, Bloemfontein</t>
  </si>
  <si>
    <t>453 Atlas Road, Anderbolt, Boksburg, 1460</t>
  </si>
  <si>
    <t>4 Rissik Street, JHB CBD</t>
  </si>
  <si>
    <t>C/o Sonop &amp; Ontdekkers Street, The Village @ Horison, Roodepoort</t>
  </si>
  <si>
    <t>C/o Joubert &amp; Merriman Ave Street</t>
  </si>
  <si>
    <t>C/o Kruger &amp; Botha Avenue, Emalahleni, 1035</t>
  </si>
  <si>
    <t>46 Lebombo Street, Ashlea Gardens, 0181</t>
  </si>
  <si>
    <t>112 Corner Borokologadi &amp; Batlhaping Street, Mmabatho 2735</t>
  </si>
  <si>
    <t>C/o Schoeman &amp; Van Der Walt streets
SARS Main building</t>
  </si>
  <si>
    <t>3-36 Phillip Frame Road, Waverly Park, East London, 5200</t>
  </si>
  <si>
    <t>9 Armitage Rd, Pietermaritzburg, 3201</t>
  </si>
  <si>
    <t>Sanlam Building, Chapel Str, Central, 6001</t>
  </si>
  <si>
    <t>Shop No 44, The Bay Mall, Bayside, Richards Bay, 3900</t>
  </si>
  <si>
    <t>1 Young Street, Uitenhage, 6229</t>
  </si>
  <si>
    <t>29 Equinox Road, Gateway Theatre of Shopping, Palm Boulevard, Umhlanga Ridge</t>
  </si>
  <si>
    <t>C/o Teddington &amp; De Lange Road, Bellville, 7530</t>
  </si>
  <si>
    <t>C/o Steyn &amp; Hill Street, LMC Centre</t>
  </si>
  <si>
    <t>Rhoda Building, 19-20 Market Str, Paarl, 7646</t>
  </si>
  <si>
    <t>SARS Building, Corner Graaff &amp; Tulbagh Street</t>
  </si>
  <si>
    <t xml:space="preserve">8. Bidders are required to submit a signed copy of the pricing template and the excel version of the template on a memory stick or CD-Rom </t>
  </si>
  <si>
    <t>RFP 15/2018 A</t>
  </si>
  <si>
    <t xml:space="preserve">Supply and delivery of visitor’s chairs for SARS offices nationwide </t>
  </si>
  <si>
    <t>PRICING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</si>
</sst>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R&quot;\ #,##0;[Red]&quot;R&quot;\ \-#,##0"/>
    <numFmt numFmtId="44" formatCode="_ &quot;R&quot;\ * #,##0.00_ ;_ &quot;R&quot;\ * \-#,##0.00_ ;_ &quot;R&quot;\ * &quot;-&quot;??_ ;_ @_ "/>
    <numFmt numFmtId="164" formatCode="&quot;R&quot;\ 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ordia New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theme="1"/>
      <name val="Calibri"/>
      <family val="2"/>
    </font>
    <font>
      <b/>
      <sz val="16"/>
      <color theme="4" tint="0.79998168889431442"/>
      <name val="Calibri"/>
      <family val="2"/>
      <scheme val="minor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i/>
      <sz val="28"/>
      <color theme="1"/>
      <name val="Cordia New"/>
      <family val="2"/>
    </font>
    <font>
      <sz val="12"/>
      <name val="Comic Sans MS"/>
      <family val="4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b/>
      <sz val="20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2" fillId="0" borderId="0"/>
    <xf numFmtId="0" fontId="12" fillId="0" borderId="0"/>
  </cellStyleXfs>
  <cellXfs count="252">
    <xf numFmtId="0" fontId="0" fillId="0" borderId="0" xfId="0"/>
    <xf numFmtId="0" fontId="0" fillId="0" borderId="0" xfId="0"/>
    <xf numFmtId="0" fontId="2" fillId="2" borderId="0" xfId="0" applyFont="1" applyFill="1" applyBorder="1"/>
    <xf numFmtId="0" fontId="9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38" xfId="0" applyFont="1" applyFill="1" applyBorder="1"/>
    <xf numFmtId="0" fontId="2" fillId="2" borderId="39" xfId="0" applyFont="1" applyFill="1" applyBorder="1"/>
    <xf numFmtId="0" fontId="9" fillId="2" borderId="38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4" fontId="9" fillId="0" borderId="14" xfId="1" applyNumberFormat="1" applyFont="1" applyBorder="1"/>
    <xf numFmtId="164" fontId="9" fillId="0" borderId="19" xfId="1" applyNumberFormat="1" applyFont="1" applyBorder="1"/>
    <xf numFmtId="164" fontId="9" fillId="3" borderId="8" xfId="1" applyNumberFormat="1" applyFont="1" applyFill="1" applyBorder="1" applyProtection="1">
      <protection locked="0"/>
    </xf>
    <xf numFmtId="164" fontId="9" fillId="0" borderId="18" xfId="1" applyNumberFormat="1" applyFont="1" applyBorder="1"/>
    <xf numFmtId="164" fontId="9" fillId="3" borderId="26" xfId="1" applyNumberFormat="1" applyFont="1" applyFill="1" applyBorder="1" applyProtection="1">
      <protection locked="0"/>
    </xf>
    <xf numFmtId="164" fontId="9" fillId="3" borderId="29" xfId="1" applyNumberFormat="1" applyFont="1" applyFill="1" applyBorder="1" applyProtection="1">
      <protection locked="0"/>
    </xf>
    <xf numFmtId="0" fontId="14" fillId="0" borderId="50" xfId="0" applyFont="1" applyBorder="1" applyAlignment="1">
      <alignment horizontal="center"/>
    </xf>
    <xf numFmtId="0" fontId="14" fillId="0" borderId="43" xfId="0" applyFont="1" applyBorder="1" applyAlignment="1">
      <alignment horizontal="center"/>
    </xf>
    <xf numFmtId="0" fontId="14" fillId="0" borderId="42" xfId="0" applyFont="1" applyBorder="1" applyAlignment="1">
      <alignment horizontal="center"/>
    </xf>
    <xf numFmtId="0" fontId="14" fillId="0" borderId="47" xfId="0" applyFont="1" applyBorder="1" applyAlignment="1">
      <alignment horizontal="center"/>
    </xf>
    <xf numFmtId="0" fontId="14" fillId="0" borderId="51" xfId="0" applyFont="1" applyBorder="1" applyAlignment="1">
      <alignment horizontal="center"/>
    </xf>
    <xf numFmtId="0" fontId="14" fillId="0" borderId="31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4" fillId="2" borderId="38" xfId="0" applyFont="1" applyFill="1" applyBorder="1"/>
    <xf numFmtId="0" fontId="13" fillId="0" borderId="0" xfId="0" applyFont="1"/>
    <xf numFmtId="0" fontId="3" fillId="2" borderId="0" xfId="0" applyFont="1" applyFill="1" applyBorder="1" applyAlignment="1">
      <alignment horizontal="left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17" fillId="0" borderId="0" xfId="0" applyFont="1" applyProtection="1"/>
    <xf numFmtId="0" fontId="18" fillId="0" borderId="0" xfId="0" applyFont="1" applyProtection="1"/>
    <xf numFmtId="0" fontId="17" fillId="0" borderId="45" xfId="0" applyFont="1" applyBorder="1" applyProtection="1"/>
    <xf numFmtId="0" fontId="17" fillId="2" borderId="1" xfId="0" applyFont="1" applyFill="1" applyBorder="1" applyProtection="1"/>
    <xf numFmtId="0" fontId="17" fillId="2" borderId="2" xfId="0" applyFont="1" applyFill="1" applyBorder="1" applyProtection="1"/>
    <xf numFmtId="0" fontId="17" fillId="2" borderId="3" xfId="0" applyFont="1" applyFill="1" applyBorder="1" applyProtection="1"/>
    <xf numFmtId="0" fontId="17" fillId="0" borderId="10" xfId="0" applyFont="1" applyBorder="1" applyProtection="1"/>
    <xf numFmtId="0" fontId="17" fillId="2" borderId="39" xfId="0" applyFont="1" applyFill="1" applyBorder="1" applyProtection="1"/>
    <xf numFmtId="0" fontId="17" fillId="2" borderId="38" xfId="0" applyFont="1" applyFill="1" applyBorder="1" applyProtection="1"/>
    <xf numFmtId="0" fontId="17" fillId="2" borderId="0" xfId="0" applyFont="1" applyFill="1" applyBorder="1" applyProtection="1"/>
    <xf numFmtId="0" fontId="18" fillId="0" borderId="38" xfId="0" applyFont="1" applyBorder="1" applyProtection="1"/>
    <xf numFmtId="0" fontId="20" fillId="0" borderId="19" xfId="0" applyFont="1" applyBorder="1" applyAlignment="1" applyProtection="1">
      <alignment horizontal="center"/>
    </xf>
    <xf numFmtId="0" fontId="21" fillId="2" borderId="0" xfId="0" applyFont="1" applyFill="1" applyBorder="1" applyAlignment="1" applyProtection="1">
      <alignment horizontal="left"/>
    </xf>
    <xf numFmtId="0" fontId="18" fillId="0" borderId="10" xfId="0" applyFont="1" applyBorder="1" applyProtection="1"/>
    <xf numFmtId="0" fontId="18" fillId="2" borderId="38" xfId="0" applyFont="1" applyFill="1" applyBorder="1" applyProtection="1"/>
    <xf numFmtId="0" fontId="18" fillId="2" borderId="0" xfId="0" applyFont="1" applyFill="1" applyBorder="1" applyProtection="1"/>
    <xf numFmtId="0" fontId="18" fillId="2" borderId="39" xfId="0" applyFont="1" applyFill="1" applyBorder="1" applyProtection="1"/>
    <xf numFmtId="0" fontId="18" fillId="0" borderId="38" xfId="0" applyFont="1" applyBorder="1" applyAlignment="1" applyProtection="1">
      <alignment vertical="top"/>
    </xf>
    <xf numFmtId="0" fontId="20" fillId="0" borderId="19" xfId="0" applyFont="1" applyBorder="1" applyAlignment="1" applyProtection="1">
      <alignment horizontal="center" vertical="top" wrapText="1"/>
    </xf>
    <xf numFmtId="0" fontId="20" fillId="2" borderId="0" xfId="0" applyFont="1" applyFill="1" applyBorder="1" applyAlignment="1" applyProtection="1">
      <alignment horizontal="left"/>
    </xf>
    <xf numFmtId="0" fontId="20" fillId="3" borderId="34" xfId="0" applyFont="1" applyFill="1" applyBorder="1" applyAlignment="1" applyProtection="1">
      <alignment horizontal="center"/>
      <protection locked="0"/>
    </xf>
    <xf numFmtId="0" fontId="18" fillId="0" borderId="39" xfId="0" applyFont="1" applyBorder="1" applyProtection="1"/>
    <xf numFmtId="0" fontId="22" fillId="2" borderId="0" xfId="0" applyFont="1" applyFill="1" applyBorder="1" applyAlignment="1" applyProtection="1">
      <alignment horizontal="left"/>
    </xf>
    <xf numFmtId="0" fontId="17" fillId="2" borderId="0" xfId="0" applyFont="1" applyFill="1" applyBorder="1" applyAlignment="1" applyProtection="1">
      <alignment horizontal="center"/>
    </xf>
    <xf numFmtId="0" fontId="17" fillId="0" borderId="11" xfId="0" applyFont="1" applyBorder="1" applyProtection="1"/>
    <xf numFmtId="0" fontId="17" fillId="2" borderId="4" xfId="0" applyFont="1" applyFill="1" applyBorder="1" applyProtection="1"/>
    <xf numFmtId="0" fontId="17" fillId="2" borderId="5" xfId="0" applyFont="1" applyFill="1" applyBorder="1" applyProtection="1"/>
    <xf numFmtId="0" fontId="17" fillId="2" borderId="6" xfId="0" applyFont="1" applyFill="1" applyBorder="1" applyProtection="1"/>
    <xf numFmtId="0" fontId="11" fillId="0" borderId="31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0" borderId="25" xfId="0" applyFont="1" applyFill="1" applyBorder="1" applyAlignment="1">
      <alignment horizontal="left" wrapText="1"/>
    </xf>
    <xf numFmtId="0" fontId="11" fillId="0" borderId="28" xfId="0" applyFont="1" applyFill="1" applyBorder="1" applyAlignment="1">
      <alignment horizontal="left" wrapText="1"/>
    </xf>
    <xf numFmtId="0" fontId="11" fillId="0" borderId="9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horizontal="left" wrapText="1"/>
    </xf>
    <xf numFmtId="0" fontId="11" fillId="0" borderId="3" xfId="0" applyFont="1" applyFill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16" xfId="0" applyFont="1" applyBorder="1" applyAlignment="1">
      <alignment horizontal="left" wrapText="1"/>
    </xf>
    <xf numFmtId="0" fontId="9" fillId="0" borderId="22" xfId="0" applyFont="1" applyBorder="1" applyAlignment="1">
      <alignment horizontal="left" wrapText="1"/>
    </xf>
    <xf numFmtId="6" fontId="9" fillId="3" borderId="8" xfId="1" applyNumberFormat="1" applyFont="1" applyFill="1" applyBorder="1" applyProtection="1">
      <protection locked="0"/>
    </xf>
    <xf numFmtId="6" fontId="9" fillId="3" borderId="26" xfId="1" applyNumberFormat="1" applyFont="1" applyFill="1" applyBorder="1" applyProtection="1">
      <protection locked="0"/>
    </xf>
    <xf numFmtId="6" fontId="9" fillId="3" borderId="29" xfId="1" applyNumberFormat="1" applyFont="1" applyFill="1" applyBorder="1" applyProtection="1">
      <protection locked="0"/>
    </xf>
    <xf numFmtId="164" fontId="8" fillId="5" borderId="34" xfId="0" applyNumberFormat="1" applyFont="1" applyFill="1" applyBorder="1"/>
    <xf numFmtId="0" fontId="4" fillId="6" borderId="44" xfId="0" applyFont="1" applyFill="1" applyBorder="1" applyAlignment="1">
      <alignment horizontal="center" vertical="center" wrapText="1"/>
    </xf>
    <xf numFmtId="0" fontId="11" fillId="0" borderId="50" xfId="0" applyFont="1" applyFill="1" applyBorder="1" applyAlignment="1">
      <alignment horizontal="left" wrapText="1"/>
    </xf>
    <xf numFmtId="0" fontId="11" fillId="0" borderId="42" xfId="0" applyFont="1" applyFill="1" applyBorder="1" applyAlignment="1">
      <alignment horizontal="left" wrapText="1"/>
    </xf>
    <xf numFmtId="0" fontId="11" fillId="0" borderId="43" xfId="0" applyFont="1" applyFill="1" applyBorder="1" applyAlignment="1">
      <alignment horizontal="left" wrapText="1"/>
    </xf>
    <xf numFmtId="164" fontId="25" fillId="3" borderId="19" xfId="1" applyNumberFormat="1" applyFont="1" applyFill="1" applyBorder="1" applyAlignment="1" applyProtection="1">
      <alignment horizontal="right"/>
      <protection locked="0"/>
    </xf>
    <xf numFmtId="164" fontId="9" fillId="0" borderId="19" xfId="1" applyNumberFormat="1" applyFont="1" applyBorder="1" applyAlignment="1">
      <alignment horizontal="right"/>
    </xf>
    <xf numFmtId="164" fontId="9" fillId="3" borderId="26" xfId="1" applyNumberFormat="1" applyFont="1" applyFill="1" applyBorder="1" applyAlignment="1" applyProtection="1">
      <alignment horizontal="right"/>
      <protection locked="0"/>
    </xf>
    <xf numFmtId="164" fontId="9" fillId="0" borderId="14" xfId="1" applyNumberFormat="1" applyFont="1" applyBorder="1" applyAlignment="1">
      <alignment horizontal="right"/>
    </xf>
    <xf numFmtId="164" fontId="9" fillId="3" borderId="29" xfId="1" applyNumberFormat="1" applyFont="1" applyFill="1" applyBorder="1" applyAlignment="1" applyProtection="1">
      <alignment horizontal="right"/>
      <protection locked="0"/>
    </xf>
    <xf numFmtId="164" fontId="9" fillId="0" borderId="18" xfId="1" applyNumberFormat="1" applyFont="1" applyBorder="1" applyAlignment="1">
      <alignment horizontal="right"/>
    </xf>
    <xf numFmtId="164" fontId="9" fillId="3" borderId="13" xfId="1" applyNumberFormat="1" applyFont="1" applyFill="1" applyBorder="1" applyAlignment="1" applyProtection="1">
      <alignment horizontal="right"/>
      <protection locked="0"/>
    </xf>
    <xf numFmtId="164" fontId="9" fillId="3" borderId="15" xfId="1" applyNumberFormat="1" applyFont="1" applyFill="1" applyBorder="1" applyAlignment="1" applyProtection="1">
      <alignment horizontal="right"/>
      <protection locked="0"/>
    </xf>
    <xf numFmtId="164" fontId="9" fillId="3" borderId="17" xfId="1" applyNumberFormat="1" applyFont="1" applyFill="1" applyBorder="1" applyAlignment="1" applyProtection="1">
      <alignment horizontal="right"/>
      <protection locked="0"/>
    </xf>
    <xf numFmtId="164" fontId="9" fillId="3" borderId="8" xfId="1" applyNumberFormat="1" applyFont="1" applyFill="1" applyBorder="1" applyAlignment="1" applyProtection="1">
      <alignment horizontal="right"/>
      <protection locked="0"/>
    </xf>
    <xf numFmtId="164" fontId="9" fillId="3" borderId="49" xfId="1" applyNumberFormat="1" applyFont="1" applyFill="1" applyBorder="1" applyAlignment="1" applyProtection="1">
      <alignment horizontal="right"/>
      <protection locked="0"/>
    </xf>
    <xf numFmtId="164" fontId="9" fillId="0" borderId="53" xfId="1" applyNumberFormat="1" applyFont="1" applyBorder="1" applyAlignment="1">
      <alignment horizontal="right"/>
    </xf>
    <xf numFmtId="164" fontId="8" fillId="5" borderId="48" xfId="0" applyNumberFormat="1" applyFont="1" applyFill="1" applyBorder="1" applyAlignment="1">
      <alignment horizontal="right"/>
    </xf>
    <xf numFmtId="0" fontId="14" fillId="0" borderId="58" xfId="0" applyFont="1" applyBorder="1" applyAlignment="1">
      <alignment horizontal="center"/>
    </xf>
    <xf numFmtId="164" fontId="9" fillId="0" borderId="57" xfId="1" applyNumberFormat="1" applyFont="1" applyBorder="1" applyAlignment="1">
      <alignment horizontal="right"/>
    </xf>
    <xf numFmtId="164" fontId="9" fillId="0" borderId="32" xfId="1" applyNumberFormat="1" applyFont="1" applyBorder="1" applyAlignment="1"/>
    <xf numFmtId="0" fontId="10" fillId="2" borderId="0" xfId="0" applyFont="1" applyFill="1" applyBorder="1" applyAlignment="1">
      <alignment horizontal="left" vertical="top" wrapText="1"/>
    </xf>
    <xf numFmtId="164" fontId="9" fillId="5" borderId="32" xfId="1" applyNumberFormat="1" applyFont="1" applyFill="1" applyBorder="1" applyAlignment="1"/>
    <xf numFmtId="0" fontId="9" fillId="0" borderId="0" xfId="0" applyFont="1" applyAlignment="1">
      <alignment horizontal="center"/>
    </xf>
    <xf numFmtId="164" fontId="25" fillId="5" borderId="32" xfId="1" applyNumberFormat="1" applyFont="1" applyFill="1" applyBorder="1" applyAlignment="1">
      <alignment horizontal="right"/>
    </xf>
    <xf numFmtId="164" fontId="25" fillId="5" borderId="36" xfId="1" applyNumberFormat="1" applyFont="1" applyFill="1" applyBorder="1" applyAlignment="1">
      <alignment horizontal="right"/>
    </xf>
    <xf numFmtId="164" fontId="25" fillId="5" borderId="54" xfId="1" applyNumberFormat="1" applyFont="1" applyFill="1" applyBorder="1" applyAlignment="1">
      <alignment horizontal="right"/>
    </xf>
    <xf numFmtId="164" fontId="26" fillId="5" borderId="34" xfId="0" applyNumberFormat="1" applyFont="1" applyFill="1" applyBorder="1"/>
    <xf numFmtId="164" fontId="26" fillId="5" borderId="48" xfId="0" applyNumberFormat="1" applyFont="1" applyFill="1" applyBorder="1"/>
    <xf numFmtId="0" fontId="10" fillId="2" borderId="39" xfId="0" applyFont="1" applyFill="1" applyBorder="1" applyAlignment="1">
      <alignment horizontal="left" vertical="top" wrapText="1"/>
    </xf>
    <xf numFmtId="0" fontId="4" fillId="6" borderId="52" xfId="0" applyFont="1" applyFill="1" applyBorder="1" applyAlignment="1">
      <alignment horizontal="center" vertical="center" wrapText="1"/>
    </xf>
    <xf numFmtId="0" fontId="4" fillId="6" borderId="52" xfId="0" applyFont="1" applyFill="1" applyBorder="1" applyAlignment="1">
      <alignment horizontal="center" vertical="top" wrapText="1"/>
    </xf>
    <xf numFmtId="0" fontId="4" fillId="6" borderId="53" xfId="0" applyFont="1" applyFill="1" applyBorder="1" applyAlignment="1">
      <alignment horizontal="center" vertical="top" wrapText="1"/>
    </xf>
    <xf numFmtId="164" fontId="9" fillId="0" borderId="35" xfId="1" applyNumberFormat="1" applyFont="1" applyBorder="1" applyAlignment="1"/>
    <xf numFmtId="164" fontId="9" fillId="0" borderId="36" xfId="1" applyNumberFormat="1" applyFont="1" applyBorder="1" applyAlignment="1"/>
    <xf numFmtId="0" fontId="15" fillId="2" borderId="0" xfId="0" applyFont="1" applyFill="1" applyBorder="1" applyAlignment="1">
      <alignment horizontal="left" vertical="center" wrapText="1"/>
    </xf>
    <xf numFmtId="164" fontId="9" fillId="5" borderId="61" xfId="1" applyNumberFormat="1" applyFont="1" applyFill="1" applyBorder="1" applyAlignment="1"/>
    <xf numFmtId="164" fontId="9" fillId="5" borderId="35" xfId="1" applyNumberFormat="1" applyFont="1" applyFill="1" applyBorder="1" applyAlignment="1"/>
    <xf numFmtId="164" fontId="9" fillId="5" borderId="36" xfId="1" applyNumberFormat="1" applyFont="1" applyFill="1" applyBorder="1" applyAlignment="1"/>
    <xf numFmtId="0" fontId="11" fillId="0" borderId="12" xfId="0" applyFont="1" applyFill="1" applyBorder="1" applyAlignment="1">
      <alignment horizontal="left" wrapText="1"/>
    </xf>
    <xf numFmtId="164" fontId="9" fillId="3" borderId="62" xfId="1" applyNumberFormat="1" applyFont="1" applyFill="1" applyBorder="1" applyAlignment="1" applyProtection="1">
      <alignment horizontal="right"/>
      <protection locked="0"/>
    </xf>
    <xf numFmtId="0" fontId="11" fillId="0" borderId="46" xfId="0" applyFont="1" applyFill="1" applyBorder="1" applyAlignment="1">
      <alignment horizontal="left" wrapText="1"/>
    </xf>
    <xf numFmtId="164" fontId="9" fillId="3" borderId="37" xfId="1" applyNumberFormat="1" applyFont="1" applyFill="1" applyBorder="1" applyAlignment="1" applyProtection="1">
      <alignment horizontal="right"/>
      <protection locked="0"/>
    </xf>
    <xf numFmtId="164" fontId="9" fillId="0" borderId="55" xfId="1" applyNumberFormat="1" applyFont="1" applyBorder="1" applyAlignment="1">
      <alignment horizontal="right"/>
    </xf>
    <xf numFmtId="164" fontId="9" fillId="5" borderId="60" xfId="1" applyNumberFormat="1" applyFont="1" applyFill="1" applyBorder="1" applyAlignment="1"/>
    <xf numFmtId="164" fontId="25" fillId="3" borderId="57" xfId="1" applyNumberFormat="1" applyFont="1" applyFill="1" applyBorder="1" applyAlignment="1" applyProtection="1">
      <alignment horizontal="right"/>
      <protection locked="0"/>
    </xf>
    <xf numFmtId="164" fontId="25" fillId="5" borderId="61" xfId="1" applyNumberFormat="1" applyFont="1" applyFill="1" applyBorder="1" applyAlignment="1">
      <alignment horizontal="right"/>
    </xf>
    <xf numFmtId="0" fontId="4" fillId="6" borderId="64" xfId="0" applyFont="1" applyFill="1" applyBorder="1" applyAlignment="1">
      <alignment horizontal="center" vertical="center" wrapText="1"/>
    </xf>
    <xf numFmtId="0" fontId="4" fillId="6" borderId="34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center"/>
    </xf>
    <xf numFmtId="0" fontId="4" fillId="6" borderId="23" xfId="0" applyFont="1" applyFill="1" applyBorder="1" applyAlignment="1">
      <alignment horizontal="center" vertical="center" wrapText="1"/>
    </xf>
    <xf numFmtId="0" fontId="0" fillId="0" borderId="5" xfId="0" applyBorder="1"/>
    <xf numFmtId="0" fontId="10" fillId="2" borderId="38" xfId="0" applyFont="1" applyFill="1" applyBorder="1" applyAlignment="1">
      <alignment vertical="top" wrapText="1"/>
    </xf>
    <xf numFmtId="0" fontId="4" fillId="6" borderId="23" xfId="0" applyFont="1" applyFill="1" applyBorder="1" applyAlignment="1">
      <alignment horizontal="center" vertical="center" wrapText="1"/>
    </xf>
    <xf numFmtId="0" fontId="4" fillId="6" borderId="56" xfId="0" applyFont="1" applyFill="1" applyBorder="1" applyAlignment="1">
      <alignment horizontal="center" vertical="center" wrapText="1"/>
    </xf>
    <xf numFmtId="0" fontId="25" fillId="0" borderId="19" xfId="0" applyFont="1" applyBorder="1" applyAlignment="1">
      <alignment horizontal="left" vertical="center"/>
    </xf>
    <xf numFmtId="0" fontId="25" fillId="0" borderId="19" xfId="0" applyFont="1" applyBorder="1" applyAlignment="1">
      <alignment horizontal="left" vertical="center" wrapText="1"/>
    </xf>
    <xf numFmtId="0" fontId="9" fillId="0" borderId="63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0" fontId="9" fillId="0" borderId="19" xfId="0" applyFont="1" applyBorder="1" applyAlignment="1">
      <alignment horizontal="left" wrapText="1"/>
    </xf>
    <xf numFmtId="0" fontId="25" fillId="0" borderId="57" xfId="0" applyFont="1" applyBorder="1" applyAlignment="1">
      <alignment horizontal="left" vertical="center"/>
    </xf>
    <xf numFmtId="164" fontId="24" fillId="5" borderId="36" xfId="1" applyNumberFormat="1" applyFont="1" applyFill="1" applyBorder="1" applyAlignment="1">
      <alignment horizontal="right"/>
    </xf>
    <xf numFmtId="0" fontId="4" fillId="2" borderId="0" xfId="0" applyFont="1" applyFill="1" applyBorder="1" applyAlignment="1" applyProtection="1">
      <alignment horizontal="center" vertical="center"/>
    </xf>
    <xf numFmtId="0" fontId="19" fillId="0" borderId="38" xfId="0" applyFont="1" applyBorder="1" applyAlignment="1" applyProtection="1">
      <alignment horizontal="center"/>
    </xf>
    <xf numFmtId="0" fontId="19" fillId="0" borderId="0" xfId="0" applyFont="1" applyBorder="1" applyAlignment="1" applyProtection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  <xf numFmtId="0" fontId="7" fillId="8" borderId="40" xfId="0" applyFont="1" applyFill="1" applyBorder="1" applyAlignment="1">
      <alignment horizontal="center" wrapText="1"/>
    </xf>
    <xf numFmtId="0" fontId="7" fillId="8" borderId="23" xfId="0" applyFont="1" applyFill="1" applyBorder="1" applyAlignment="1">
      <alignment horizontal="center" wrapText="1"/>
    </xf>
    <xf numFmtId="0" fontId="7" fillId="8" borderId="41" xfId="0" applyFont="1" applyFill="1" applyBorder="1" applyAlignment="1">
      <alignment horizontal="center" wrapText="1"/>
    </xf>
    <xf numFmtId="0" fontId="4" fillId="6" borderId="51" xfId="0" applyFont="1" applyFill="1" applyBorder="1" applyAlignment="1">
      <alignment horizontal="center" vertical="center" wrapText="1"/>
    </xf>
    <xf numFmtId="0" fontId="4" fillId="6" borderId="48" xfId="0" applyFont="1" applyFill="1" applyBorder="1" applyAlignment="1">
      <alignment horizontal="center" vertical="center" wrapText="1"/>
    </xf>
    <xf numFmtId="0" fontId="4" fillId="6" borderId="38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  <xf numFmtId="0" fontId="4" fillId="6" borderId="39" xfId="0" applyFont="1" applyFill="1" applyBorder="1" applyAlignment="1">
      <alignment horizontal="center" vertical="center" wrapText="1"/>
    </xf>
    <xf numFmtId="0" fontId="7" fillId="8" borderId="40" xfId="0" applyFont="1" applyFill="1" applyBorder="1" applyAlignment="1">
      <alignment horizontal="left" wrapText="1"/>
    </xf>
    <xf numFmtId="0" fontId="7" fillId="8" borderId="23" xfId="0" applyFont="1" applyFill="1" applyBorder="1" applyAlignment="1">
      <alignment horizontal="left" wrapText="1"/>
    </xf>
    <xf numFmtId="0" fontId="7" fillId="8" borderId="41" xfId="0" applyFont="1" applyFill="1" applyBorder="1" applyAlignment="1">
      <alignment horizontal="left" wrapText="1"/>
    </xf>
    <xf numFmtId="0" fontId="3" fillId="0" borderId="21" xfId="0" applyFont="1" applyBorder="1" applyAlignment="1">
      <alignment horizontal="left"/>
    </xf>
    <xf numFmtId="0" fontId="3" fillId="0" borderId="28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16" fillId="0" borderId="2" xfId="0" applyFont="1" applyBorder="1" applyAlignment="1">
      <alignment horizontal="left"/>
    </xf>
    <xf numFmtId="0" fontId="16" fillId="0" borderId="3" xfId="0" applyFont="1" applyBorder="1" applyAlignment="1">
      <alignment horizontal="left"/>
    </xf>
    <xf numFmtId="0" fontId="15" fillId="0" borderId="38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39" xfId="0" applyFont="1" applyBorder="1" applyAlignment="1">
      <alignment horizontal="left" vertical="center" wrapText="1"/>
    </xf>
    <xf numFmtId="0" fontId="15" fillId="0" borderId="38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39" xfId="0" applyFont="1" applyFill="1" applyBorder="1" applyAlignment="1">
      <alignment horizontal="left" vertical="center" wrapText="1"/>
    </xf>
    <xf numFmtId="0" fontId="17" fillId="0" borderId="38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39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7" borderId="16" xfId="0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26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5" fillId="4" borderId="30" xfId="0" applyFont="1" applyFill="1" applyBorder="1" applyAlignment="1">
      <alignment horizontal="center"/>
    </xf>
    <xf numFmtId="0" fontId="5" fillId="4" borderId="25" xfId="0" applyFont="1" applyFill="1" applyBorder="1" applyAlignment="1">
      <alignment horizontal="center"/>
    </xf>
    <xf numFmtId="0" fontId="5" fillId="4" borderId="31" xfId="0" applyFont="1" applyFill="1" applyBorder="1" applyAlignment="1">
      <alignment horizontal="center"/>
    </xf>
    <xf numFmtId="0" fontId="6" fillId="3" borderId="19" xfId="0" applyFont="1" applyFill="1" applyBorder="1" applyAlignment="1" applyProtection="1">
      <alignment horizontal="center" vertical="top" wrapText="1"/>
      <protection locked="0"/>
    </xf>
    <xf numFmtId="0" fontId="6" fillId="3" borderId="32" xfId="0" applyFont="1" applyFill="1" applyBorder="1" applyAlignment="1" applyProtection="1">
      <alignment horizontal="center" vertical="top" wrapText="1"/>
      <protection locked="0"/>
    </xf>
    <xf numFmtId="0" fontId="4" fillId="6" borderId="40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4" fillId="6" borderId="41" xfId="0" applyFont="1" applyFill="1" applyBorder="1" applyAlignment="1">
      <alignment horizontal="center" vertical="center" wrapText="1"/>
    </xf>
    <xf numFmtId="0" fontId="24" fillId="0" borderId="62" xfId="0" applyFont="1" applyBorder="1" applyAlignment="1">
      <alignment horizontal="left" vertical="center"/>
    </xf>
    <xf numFmtId="0" fontId="24" fillId="0" borderId="5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19" xfId="0" applyFont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40" xfId="0" applyFont="1" applyFill="1" applyBorder="1" applyAlignment="1">
      <alignment horizontal="left" vertical="top" wrapText="1"/>
    </xf>
    <xf numFmtId="0" fontId="10" fillId="2" borderId="23" xfId="0" applyFont="1" applyFill="1" applyBorder="1" applyAlignment="1">
      <alignment horizontal="left" vertical="top" wrapText="1"/>
    </xf>
    <xf numFmtId="0" fontId="6" fillId="3" borderId="18" xfId="0" applyFont="1" applyFill="1" applyBorder="1" applyAlignment="1" applyProtection="1">
      <alignment horizontal="center" vertical="top" wrapText="1"/>
      <protection locked="0"/>
    </xf>
    <xf numFmtId="0" fontId="6" fillId="3" borderId="36" xfId="0" applyFont="1" applyFill="1" applyBorder="1" applyAlignment="1" applyProtection="1">
      <alignment horizontal="center" vertical="top" wrapText="1"/>
      <protection locked="0"/>
    </xf>
    <xf numFmtId="0" fontId="6" fillId="2" borderId="15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23" fillId="2" borderId="0" xfId="0" applyFont="1" applyFill="1" applyBorder="1" applyAlignment="1">
      <alignment horizontal="center"/>
    </xf>
    <xf numFmtId="0" fontId="5" fillId="4" borderId="40" xfId="0" applyFont="1" applyFill="1" applyBorder="1" applyAlignment="1">
      <alignment horizontal="center" wrapText="1"/>
    </xf>
    <xf numFmtId="0" fontId="5" fillId="4" borderId="23" xfId="0" applyFont="1" applyFill="1" applyBorder="1" applyAlignment="1">
      <alignment horizontal="center" wrapText="1"/>
    </xf>
    <xf numFmtId="0" fontId="5" fillId="4" borderId="41" xfId="0" applyFont="1" applyFill="1" applyBorder="1" applyAlignment="1">
      <alignment horizont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0" fillId="2" borderId="40" xfId="0" applyFont="1" applyFill="1" applyBorder="1" applyAlignment="1">
      <alignment horizontal="center" vertical="top" wrapText="1"/>
    </xf>
    <xf numFmtId="0" fontId="10" fillId="2" borderId="23" xfId="0" applyFont="1" applyFill="1" applyBorder="1" applyAlignment="1">
      <alignment horizontal="center" vertical="top" wrapText="1"/>
    </xf>
    <xf numFmtId="0" fontId="10" fillId="2" borderId="41" xfId="0" applyFont="1" applyFill="1" applyBorder="1" applyAlignment="1">
      <alignment horizontal="center" vertical="top" wrapText="1"/>
    </xf>
    <xf numFmtId="0" fontId="14" fillId="0" borderId="20" xfId="0" applyFont="1" applyBorder="1" applyAlignment="1">
      <alignment horizontal="left"/>
    </xf>
    <xf numFmtId="0" fontId="14" fillId="0" borderId="9" xfId="0" applyFont="1" applyBorder="1" applyAlignment="1">
      <alignment horizontal="left"/>
    </xf>
    <xf numFmtId="0" fontId="14" fillId="0" borderId="8" xfId="0" applyFont="1" applyBorder="1" applyAlignment="1">
      <alignment horizontal="left"/>
    </xf>
    <xf numFmtId="0" fontId="14" fillId="0" borderId="15" xfId="0" applyFont="1" applyBorder="1" applyAlignment="1">
      <alignment horizontal="left"/>
    </xf>
    <xf numFmtId="0" fontId="14" fillId="0" borderId="19" xfId="0" applyFont="1" applyBorder="1" applyAlignment="1">
      <alignment horizontal="left"/>
    </xf>
    <xf numFmtId="0" fontId="14" fillId="0" borderId="59" xfId="0" applyFont="1" applyBorder="1" applyAlignment="1">
      <alignment horizontal="left"/>
    </xf>
    <xf numFmtId="0" fontId="14" fillId="0" borderId="12" xfId="0" applyFont="1" applyBorder="1" applyAlignment="1">
      <alignment horizontal="left"/>
    </xf>
    <xf numFmtId="0" fontId="14" fillId="0" borderId="63" xfId="0" applyFont="1" applyBorder="1" applyAlignment="1">
      <alignment horizontal="left"/>
    </xf>
    <xf numFmtId="0" fontId="4" fillId="6" borderId="56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5" fillId="4" borderId="59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center"/>
    </xf>
    <xf numFmtId="0" fontId="6" fillId="3" borderId="27" xfId="0" applyFont="1" applyFill="1" applyBorder="1" applyAlignment="1" applyProtection="1">
      <alignment horizontal="center" vertical="top" wrapText="1"/>
      <protection locked="0"/>
    </xf>
    <xf numFmtId="0" fontId="6" fillId="3" borderId="28" xfId="0" applyFont="1" applyFill="1" applyBorder="1" applyAlignment="1" applyProtection="1">
      <alignment horizontal="center" vertical="top" wrapText="1"/>
      <protection locked="0"/>
    </xf>
    <xf numFmtId="0" fontId="6" fillId="3" borderId="22" xfId="0" applyFont="1" applyFill="1" applyBorder="1" applyAlignment="1" applyProtection="1">
      <alignment horizontal="center" vertical="top" wrapText="1"/>
      <protection locked="0"/>
    </xf>
    <xf numFmtId="0" fontId="6" fillId="3" borderId="7" xfId="0" applyFont="1" applyFill="1" applyBorder="1" applyAlignment="1" applyProtection="1">
      <alignment horizontal="center" vertical="top" wrapText="1"/>
      <protection locked="0"/>
    </xf>
    <xf numFmtId="0" fontId="6" fillId="3" borderId="9" xfId="0" applyFont="1" applyFill="1" applyBorder="1" applyAlignment="1" applyProtection="1">
      <alignment horizontal="center" vertical="top" wrapText="1"/>
      <protection locked="0"/>
    </xf>
    <xf numFmtId="0" fontId="6" fillId="3" borderId="16" xfId="0" applyFont="1" applyFill="1" applyBorder="1" applyAlignment="1" applyProtection="1">
      <alignment horizontal="center" vertical="top" wrapText="1"/>
      <protection locked="0"/>
    </xf>
    <xf numFmtId="0" fontId="7" fillId="8" borderId="1" xfId="0" applyFont="1" applyFill="1" applyBorder="1" applyAlignment="1">
      <alignment horizontal="center" vertical="top" wrapText="1"/>
    </xf>
    <xf numFmtId="0" fontId="7" fillId="8" borderId="2" xfId="0" applyFont="1" applyFill="1" applyBorder="1" applyAlignment="1">
      <alignment horizontal="center" vertical="top" wrapText="1"/>
    </xf>
    <xf numFmtId="0" fontId="4" fillId="6" borderId="51" xfId="0" applyFont="1" applyFill="1" applyBorder="1" applyAlignment="1">
      <alignment horizontal="center" vertical="top" wrapText="1"/>
    </xf>
    <xf numFmtId="0" fontId="4" fillId="6" borderId="56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6" borderId="49" xfId="0" applyFont="1" applyFill="1" applyBorder="1" applyAlignment="1">
      <alignment horizontal="center" vertical="top" wrapText="1"/>
    </xf>
  </cellXfs>
  <cellStyles count="4">
    <cellStyle name="Currency" xfId="1" builtinId="4"/>
    <cellStyle name="Normal" xfId="0" builtinId="0"/>
    <cellStyle name="Normal 2 2" xfId="3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3209925</xdr:colOff>
      <xdr:row>1</xdr:row>
      <xdr:rowOff>114300</xdr:rowOff>
    </xdr:from>
    <xdr:to>
      <xdr:col>4</xdr:col>
      <xdr:colOff>1445419</xdr:colOff>
      <xdr:row>4</xdr:row>
      <xdr:rowOff>118110</xdr:rowOff>
    </xdr:to>
    <xdr:pic>
      <xdr:nvPicPr>
        <xdr:cNvPr id="3" name="Picture 2" descr="SARS Onli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361950"/>
          <a:ext cx="2321719" cy="737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1607343</xdr:colOff>
      <xdr:row>0</xdr:row>
      <xdr:rowOff>0</xdr:rowOff>
    </xdr:from>
    <xdr:to>
      <xdr:col>9</xdr:col>
      <xdr:colOff>2321718</xdr:colOff>
      <xdr:row>2</xdr:row>
      <xdr:rowOff>189547</xdr:rowOff>
    </xdr:to>
    <xdr:pic>
      <xdr:nvPicPr>
        <xdr:cNvPr id="3" name="Picture 2" descr="SARS Onli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7749" y="0"/>
          <a:ext cx="2321719" cy="737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0</xdr:rowOff>
    </xdr:from>
    <xdr:to>
      <xdr:col>9</xdr:col>
      <xdr:colOff>2354495</xdr:colOff>
      <xdr:row>2</xdr:row>
      <xdr:rowOff>246152</xdr:rowOff>
    </xdr:to>
    <xdr:pic>
      <xdr:nvPicPr>
        <xdr:cNvPr id="2" name="Picture 1" descr="SARS Onli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9101" y="0"/>
          <a:ext cx="2354495" cy="8026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1123950</xdr:colOff>
      <xdr:row>0</xdr:row>
      <xdr:rowOff>19050</xdr:rowOff>
    </xdr:from>
    <xdr:to>
      <xdr:col>9</xdr:col>
      <xdr:colOff>1914525</xdr:colOff>
      <xdr:row>2</xdr:row>
      <xdr:rowOff>266700</xdr:rowOff>
    </xdr:to>
    <xdr:pic>
      <xdr:nvPicPr>
        <xdr:cNvPr id="2" name="Picture 1" descr="SARS Onli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34650" y="19050"/>
          <a:ext cx="19621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3"/>
  <sheetViews>
    <sheetView tabSelected="1" workbookViewId="0">
      <selection activeCell="C5" sqref="C5"/>
    </sheetView>
  </sheetViews>
  <sheetFormatPr defaultColWidth="8.85546875" defaultRowHeight="15.75" x14ac:dyDescent="0.25"/>
  <cols>
    <col min="1" max="2" width="1.28515625" style="31" customWidth="1"/>
    <col min="3" max="3" width="46.42578125" style="31" bestFit="1" customWidth="1"/>
    <col min="4" max="4" width="61.28515625" style="31" customWidth="1"/>
    <col min="5" max="5" width="23.42578125" style="31" customWidth="1"/>
    <col min="6" max="6" width="15.140625" style="31" customWidth="1"/>
    <col min="7" max="7" width="1.28515625" style="31" customWidth="1"/>
    <col min="8" max="256" width="8.85546875" style="31"/>
    <col min="257" max="258" width="1.28515625" style="31" customWidth="1"/>
    <col min="259" max="259" width="46.42578125" style="31" bestFit="1" customWidth="1"/>
    <col min="260" max="260" width="61.28515625" style="31" customWidth="1"/>
    <col min="261" max="263" width="1.28515625" style="31" customWidth="1"/>
    <col min="264" max="512" width="8.85546875" style="31"/>
    <col min="513" max="514" width="1.28515625" style="31" customWidth="1"/>
    <col min="515" max="515" width="46.42578125" style="31" bestFit="1" customWidth="1"/>
    <col min="516" max="516" width="61.28515625" style="31" customWidth="1"/>
    <col min="517" max="519" width="1.28515625" style="31" customWidth="1"/>
    <col min="520" max="768" width="8.85546875" style="31"/>
    <col min="769" max="770" width="1.28515625" style="31" customWidth="1"/>
    <col min="771" max="771" width="46.42578125" style="31" bestFit="1" customWidth="1"/>
    <col min="772" max="772" width="61.28515625" style="31" customWidth="1"/>
    <col min="773" max="775" width="1.28515625" style="31" customWidth="1"/>
    <col min="776" max="1024" width="8.85546875" style="31"/>
    <col min="1025" max="1026" width="1.28515625" style="31" customWidth="1"/>
    <col min="1027" max="1027" width="46.42578125" style="31" bestFit="1" customWidth="1"/>
    <col min="1028" max="1028" width="61.28515625" style="31" customWidth="1"/>
    <col min="1029" max="1031" width="1.28515625" style="31" customWidth="1"/>
    <col min="1032" max="1280" width="8.85546875" style="31"/>
    <col min="1281" max="1282" width="1.28515625" style="31" customWidth="1"/>
    <col min="1283" max="1283" width="46.42578125" style="31" bestFit="1" customWidth="1"/>
    <col min="1284" max="1284" width="61.28515625" style="31" customWidth="1"/>
    <col min="1285" max="1287" width="1.28515625" style="31" customWidth="1"/>
    <col min="1288" max="1536" width="8.85546875" style="31"/>
    <col min="1537" max="1538" width="1.28515625" style="31" customWidth="1"/>
    <col min="1539" max="1539" width="46.42578125" style="31" bestFit="1" customWidth="1"/>
    <col min="1540" max="1540" width="61.28515625" style="31" customWidth="1"/>
    <col min="1541" max="1543" width="1.28515625" style="31" customWidth="1"/>
    <col min="1544" max="1792" width="8.85546875" style="31"/>
    <col min="1793" max="1794" width="1.28515625" style="31" customWidth="1"/>
    <col min="1795" max="1795" width="46.42578125" style="31" bestFit="1" customWidth="1"/>
    <col min="1796" max="1796" width="61.28515625" style="31" customWidth="1"/>
    <col min="1797" max="1799" width="1.28515625" style="31" customWidth="1"/>
    <col min="1800" max="2048" width="8.85546875" style="31"/>
    <col min="2049" max="2050" width="1.28515625" style="31" customWidth="1"/>
    <col min="2051" max="2051" width="46.42578125" style="31" bestFit="1" customWidth="1"/>
    <col min="2052" max="2052" width="61.28515625" style="31" customWidth="1"/>
    <col min="2053" max="2055" width="1.28515625" style="31" customWidth="1"/>
    <col min="2056" max="2304" width="8.85546875" style="31"/>
    <col min="2305" max="2306" width="1.28515625" style="31" customWidth="1"/>
    <col min="2307" max="2307" width="46.42578125" style="31" bestFit="1" customWidth="1"/>
    <col min="2308" max="2308" width="61.28515625" style="31" customWidth="1"/>
    <col min="2309" max="2311" width="1.28515625" style="31" customWidth="1"/>
    <col min="2312" max="2560" width="8.85546875" style="31"/>
    <col min="2561" max="2562" width="1.28515625" style="31" customWidth="1"/>
    <col min="2563" max="2563" width="46.42578125" style="31" bestFit="1" customWidth="1"/>
    <col min="2564" max="2564" width="61.28515625" style="31" customWidth="1"/>
    <col min="2565" max="2567" width="1.28515625" style="31" customWidth="1"/>
    <col min="2568" max="2816" width="8.85546875" style="31"/>
    <col min="2817" max="2818" width="1.28515625" style="31" customWidth="1"/>
    <col min="2819" max="2819" width="46.42578125" style="31" bestFit="1" customWidth="1"/>
    <col min="2820" max="2820" width="61.28515625" style="31" customWidth="1"/>
    <col min="2821" max="2823" width="1.28515625" style="31" customWidth="1"/>
    <col min="2824" max="3072" width="8.85546875" style="31"/>
    <col min="3073" max="3074" width="1.28515625" style="31" customWidth="1"/>
    <col min="3075" max="3075" width="46.42578125" style="31" bestFit="1" customWidth="1"/>
    <col min="3076" max="3076" width="61.28515625" style="31" customWidth="1"/>
    <col min="3077" max="3079" width="1.28515625" style="31" customWidth="1"/>
    <col min="3080" max="3328" width="8.85546875" style="31"/>
    <col min="3329" max="3330" width="1.28515625" style="31" customWidth="1"/>
    <col min="3331" max="3331" width="46.42578125" style="31" bestFit="1" customWidth="1"/>
    <col min="3332" max="3332" width="61.28515625" style="31" customWidth="1"/>
    <col min="3333" max="3335" width="1.28515625" style="31" customWidth="1"/>
    <col min="3336" max="3584" width="8.85546875" style="31"/>
    <col min="3585" max="3586" width="1.28515625" style="31" customWidth="1"/>
    <col min="3587" max="3587" width="46.42578125" style="31" bestFit="1" customWidth="1"/>
    <col min="3588" max="3588" width="61.28515625" style="31" customWidth="1"/>
    <col min="3589" max="3591" width="1.28515625" style="31" customWidth="1"/>
    <col min="3592" max="3840" width="8.85546875" style="31"/>
    <col min="3841" max="3842" width="1.28515625" style="31" customWidth="1"/>
    <col min="3843" max="3843" width="46.42578125" style="31" bestFit="1" customWidth="1"/>
    <col min="3844" max="3844" width="61.28515625" style="31" customWidth="1"/>
    <col min="3845" max="3847" width="1.28515625" style="31" customWidth="1"/>
    <col min="3848" max="4096" width="8.85546875" style="31"/>
    <col min="4097" max="4098" width="1.28515625" style="31" customWidth="1"/>
    <col min="4099" max="4099" width="46.42578125" style="31" bestFit="1" customWidth="1"/>
    <col min="4100" max="4100" width="61.28515625" style="31" customWidth="1"/>
    <col min="4101" max="4103" width="1.28515625" style="31" customWidth="1"/>
    <col min="4104" max="4352" width="8.85546875" style="31"/>
    <col min="4353" max="4354" width="1.28515625" style="31" customWidth="1"/>
    <col min="4355" max="4355" width="46.42578125" style="31" bestFit="1" customWidth="1"/>
    <col min="4356" max="4356" width="61.28515625" style="31" customWidth="1"/>
    <col min="4357" max="4359" width="1.28515625" style="31" customWidth="1"/>
    <col min="4360" max="4608" width="8.85546875" style="31"/>
    <col min="4609" max="4610" width="1.28515625" style="31" customWidth="1"/>
    <col min="4611" max="4611" width="46.42578125" style="31" bestFit="1" customWidth="1"/>
    <col min="4612" max="4612" width="61.28515625" style="31" customWidth="1"/>
    <col min="4613" max="4615" width="1.28515625" style="31" customWidth="1"/>
    <col min="4616" max="4864" width="8.85546875" style="31"/>
    <col min="4865" max="4866" width="1.28515625" style="31" customWidth="1"/>
    <col min="4867" max="4867" width="46.42578125" style="31" bestFit="1" customWidth="1"/>
    <col min="4868" max="4868" width="61.28515625" style="31" customWidth="1"/>
    <col min="4869" max="4871" width="1.28515625" style="31" customWidth="1"/>
    <col min="4872" max="5120" width="8.85546875" style="31"/>
    <col min="5121" max="5122" width="1.28515625" style="31" customWidth="1"/>
    <col min="5123" max="5123" width="46.42578125" style="31" bestFit="1" customWidth="1"/>
    <col min="5124" max="5124" width="61.28515625" style="31" customWidth="1"/>
    <col min="5125" max="5127" width="1.28515625" style="31" customWidth="1"/>
    <col min="5128" max="5376" width="8.85546875" style="31"/>
    <col min="5377" max="5378" width="1.28515625" style="31" customWidth="1"/>
    <col min="5379" max="5379" width="46.42578125" style="31" bestFit="1" customWidth="1"/>
    <col min="5380" max="5380" width="61.28515625" style="31" customWidth="1"/>
    <col min="5381" max="5383" width="1.28515625" style="31" customWidth="1"/>
    <col min="5384" max="5632" width="8.85546875" style="31"/>
    <col min="5633" max="5634" width="1.28515625" style="31" customWidth="1"/>
    <col min="5635" max="5635" width="46.42578125" style="31" bestFit="1" customWidth="1"/>
    <col min="5636" max="5636" width="61.28515625" style="31" customWidth="1"/>
    <col min="5637" max="5639" width="1.28515625" style="31" customWidth="1"/>
    <col min="5640" max="5888" width="8.85546875" style="31"/>
    <col min="5889" max="5890" width="1.28515625" style="31" customWidth="1"/>
    <col min="5891" max="5891" width="46.42578125" style="31" bestFit="1" customWidth="1"/>
    <col min="5892" max="5892" width="61.28515625" style="31" customWidth="1"/>
    <col min="5893" max="5895" width="1.28515625" style="31" customWidth="1"/>
    <col min="5896" max="6144" width="8.85546875" style="31"/>
    <col min="6145" max="6146" width="1.28515625" style="31" customWidth="1"/>
    <col min="6147" max="6147" width="46.42578125" style="31" bestFit="1" customWidth="1"/>
    <col min="6148" max="6148" width="61.28515625" style="31" customWidth="1"/>
    <col min="6149" max="6151" width="1.28515625" style="31" customWidth="1"/>
    <col min="6152" max="6400" width="8.85546875" style="31"/>
    <col min="6401" max="6402" width="1.28515625" style="31" customWidth="1"/>
    <col min="6403" max="6403" width="46.42578125" style="31" bestFit="1" customWidth="1"/>
    <col min="6404" max="6404" width="61.28515625" style="31" customWidth="1"/>
    <col min="6405" max="6407" width="1.28515625" style="31" customWidth="1"/>
    <col min="6408" max="6656" width="8.85546875" style="31"/>
    <col min="6657" max="6658" width="1.28515625" style="31" customWidth="1"/>
    <col min="6659" max="6659" width="46.42578125" style="31" bestFit="1" customWidth="1"/>
    <col min="6660" max="6660" width="61.28515625" style="31" customWidth="1"/>
    <col min="6661" max="6663" width="1.28515625" style="31" customWidth="1"/>
    <col min="6664" max="6912" width="8.85546875" style="31"/>
    <col min="6913" max="6914" width="1.28515625" style="31" customWidth="1"/>
    <col min="6915" max="6915" width="46.42578125" style="31" bestFit="1" customWidth="1"/>
    <col min="6916" max="6916" width="61.28515625" style="31" customWidth="1"/>
    <col min="6917" max="6919" width="1.28515625" style="31" customWidth="1"/>
    <col min="6920" max="7168" width="8.85546875" style="31"/>
    <col min="7169" max="7170" width="1.28515625" style="31" customWidth="1"/>
    <col min="7171" max="7171" width="46.42578125" style="31" bestFit="1" customWidth="1"/>
    <col min="7172" max="7172" width="61.28515625" style="31" customWidth="1"/>
    <col min="7173" max="7175" width="1.28515625" style="31" customWidth="1"/>
    <col min="7176" max="7424" width="8.85546875" style="31"/>
    <col min="7425" max="7426" width="1.28515625" style="31" customWidth="1"/>
    <col min="7427" max="7427" width="46.42578125" style="31" bestFit="1" customWidth="1"/>
    <col min="7428" max="7428" width="61.28515625" style="31" customWidth="1"/>
    <col min="7429" max="7431" width="1.28515625" style="31" customWidth="1"/>
    <col min="7432" max="7680" width="8.85546875" style="31"/>
    <col min="7681" max="7682" width="1.28515625" style="31" customWidth="1"/>
    <col min="7683" max="7683" width="46.42578125" style="31" bestFit="1" customWidth="1"/>
    <col min="7684" max="7684" width="61.28515625" style="31" customWidth="1"/>
    <col min="7685" max="7687" width="1.28515625" style="31" customWidth="1"/>
    <col min="7688" max="7936" width="8.85546875" style="31"/>
    <col min="7937" max="7938" width="1.28515625" style="31" customWidth="1"/>
    <col min="7939" max="7939" width="46.42578125" style="31" bestFit="1" customWidth="1"/>
    <col min="7940" max="7940" width="61.28515625" style="31" customWidth="1"/>
    <col min="7941" max="7943" width="1.28515625" style="31" customWidth="1"/>
    <col min="7944" max="8192" width="8.85546875" style="31"/>
    <col min="8193" max="8194" width="1.28515625" style="31" customWidth="1"/>
    <col min="8195" max="8195" width="46.42578125" style="31" bestFit="1" customWidth="1"/>
    <col min="8196" max="8196" width="61.28515625" style="31" customWidth="1"/>
    <col min="8197" max="8199" width="1.28515625" style="31" customWidth="1"/>
    <col min="8200" max="8448" width="8.85546875" style="31"/>
    <col min="8449" max="8450" width="1.28515625" style="31" customWidth="1"/>
    <col min="8451" max="8451" width="46.42578125" style="31" bestFit="1" customWidth="1"/>
    <col min="8452" max="8452" width="61.28515625" style="31" customWidth="1"/>
    <col min="8453" max="8455" width="1.28515625" style="31" customWidth="1"/>
    <col min="8456" max="8704" width="8.85546875" style="31"/>
    <col min="8705" max="8706" width="1.28515625" style="31" customWidth="1"/>
    <col min="8707" max="8707" width="46.42578125" style="31" bestFit="1" customWidth="1"/>
    <col min="8708" max="8708" width="61.28515625" style="31" customWidth="1"/>
    <col min="8709" max="8711" width="1.28515625" style="31" customWidth="1"/>
    <col min="8712" max="8960" width="8.85546875" style="31"/>
    <col min="8961" max="8962" width="1.28515625" style="31" customWidth="1"/>
    <col min="8963" max="8963" width="46.42578125" style="31" bestFit="1" customWidth="1"/>
    <col min="8964" max="8964" width="61.28515625" style="31" customWidth="1"/>
    <col min="8965" max="8967" width="1.28515625" style="31" customWidth="1"/>
    <col min="8968" max="9216" width="8.85546875" style="31"/>
    <col min="9217" max="9218" width="1.28515625" style="31" customWidth="1"/>
    <col min="9219" max="9219" width="46.42578125" style="31" bestFit="1" customWidth="1"/>
    <col min="9220" max="9220" width="61.28515625" style="31" customWidth="1"/>
    <col min="9221" max="9223" width="1.28515625" style="31" customWidth="1"/>
    <col min="9224" max="9472" width="8.85546875" style="31"/>
    <col min="9473" max="9474" width="1.28515625" style="31" customWidth="1"/>
    <col min="9475" max="9475" width="46.42578125" style="31" bestFit="1" customWidth="1"/>
    <col min="9476" max="9476" width="61.28515625" style="31" customWidth="1"/>
    <col min="9477" max="9479" width="1.28515625" style="31" customWidth="1"/>
    <col min="9480" max="9728" width="8.85546875" style="31"/>
    <col min="9729" max="9730" width="1.28515625" style="31" customWidth="1"/>
    <col min="9731" max="9731" width="46.42578125" style="31" bestFit="1" customWidth="1"/>
    <col min="9732" max="9732" width="61.28515625" style="31" customWidth="1"/>
    <col min="9733" max="9735" width="1.28515625" style="31" customWidth="1"/>
    <col min="9736" max="9984" width="8.85546875" style="31"/>
    <col min="9985" max="9986" width="1.28515625" style="31" customWidth="1"/>
    <col min="9987" max="9987" width="46.42578125" style="31" bestFit="1" customWidth="1"/>
    <col min="9988" max="9988" width="61.28515625" style="31" customWidth="1"/>
    <col min="9989" max="9991" width="1.28515625" style="31" customWidth="1"/>
    <col min="9992" max="10240" width="8.85546875" style="31"/>
    <col min="10241" max="10242" width="1.28515625" style="31" customWidth="1"/>
    <col min="10243" max="10243" width="46.42578125" style="31" bestFit="1" customWidth="1"/>
    <col min="10244" max="10244" width="61.28515625" style="31" customWidth="1"/>
    <col min="10245" max="10247" width="1.28515625" style="31" customWidth="1"/>
    <col min="10248" max="10496" width="8.85546875" style="31"/>
    <col min="10497" max="10498" width="1.28515625" style="31" customWidth="1"/>
    <col min="10499" max="10499" width="46.42578125" style="31" bestFit="1" customWidth="1"/>
    <col min="10500" max="10500" width="61.28515625" style="31" customWidth="1"/>
    <col min="10501" max="10503" width="1.28515625" style="31" customWidth="1"/>
    <col min="10504" max="10752" width="8.85546875" style="31"/>
    <col min="10753" max="10754" width="1.28515625" style="31" customWidth="1"/>
    <col min="10755" max="10755" width="46.42578125" style="31" bestFit="1" customWidth="1"/>
    <col min="10756" max="10756" width="61.28515625" style="31" customWidth="1"/>
    <col min="10757" max="10759" width="1.28515625" style="31" customWidth="1"/>
    <col min="10760" max="11008" width="8.85546875" style="31"/>
    <col min="11009" max="11010" width="1.28515625" style="31" customWidth="1"/>
    <col min="11011" max="11011" width="46.42578125" style="31" bestFit="1" customWidth="1"/>
    <col min="11012" max="11012" width="61.28515625" style="31" customWidth="1"/>
    <col min="11013" max="11015" width="1.28515625" style="31" customWidth="1"/>
    <col min="11016" max="11264" width="8.85546875" style="31"/>
    <col min="11265" max="11266" width="1.28515625" style="31" customWidth="1"/>
    <col min="11267" max="11267" width="46.42578125" style="31" bestFit="1" customWidth="1"/>
    <col min="11268" max="11268" width="61.28515625" style="31" customWidth="1"/>
    <col min="11269" max="11271" width="1.28515625" style="31" customWidth="1"/>
    <col min="11272" max="11520" width="8.85546875" style="31"/>
    <col min="11521" max="11522" width="1.28515625" style="31" customWidth="1"/>
    <col min="11523" max="11523" width="46.42578125" style="31" bestFit="1" customWidth="1"/>
    <col min="11524" max="11524" width="61.28515625" style="31" customWidth="1"/>
    <col min="11525" max="11527" width="1.28515625" style="31" customWidth="1"/>
    <col min="11528" max="11776" width="8.85546875" style="31"/>
    <col min="11777" max="11778" width="1.28515625" style="31" customWidth="1"/>
    <col min="11779" max="11779" width="46.42578125" style="31" bestFit="1" customWidth="1"/>
    <col min="11780" max="11780" width="61.28515625" style="31" customWidth="1"/>
    <col min="11781" max="11783" width="1.28515625" style="31" customWidth="1"/>
    <col min="11784" max="12032" width="8.85546875" style="31"/>
    <col min="12033" max="12034" width="1.28515625" style="31" customWidth="1"/>
    <col min="12035" max="12035" width="46.42578125" style="31" bestFit="1" customWidth="1"/>
    <col min="12036" max="12036" width="61.28515625" style="31" customWidth="1"/>
    <col min="12037" max="12039" width="1.28515625" style="31" customWidth="1"/>
    <col min="12040" max="12288" width="8.85546875" style="31"/>
    <col min="12289" max="12290" width="1.28515625" style="31" customWidth="1"/>
    <col min="12291" max="12291" width="46.42578125" style="31" bestFit="1" customWidth="1"/>
    <col min="12292" max="12292" width="61.28515625" style="31" customWidth="1"/>
    <col min="12293" max="12295" width="1.28515625" style="31" customWidth="1"/>
    <col min="12296" max="12544" width="8.85546875" style="31"/>
    <col min="12545" max="12546" width="1.28515625" style="31" customWidth="1"/>
    <col min="12547" max="12547" width="46.42578125" style="31" bestFit="1" customWidth="1"/>
    <col min="12548" max="12548" width="61.28515625" style="31" customWidth="1"/>
    <col min="12549" max="12551" width="1.28515625" style="31" customWidth="1"/>
    <col min="12552" max="12800" width="8.85546875" style="31"/>
    <col min="12801" max="12802" width="1.28515625" style="31" customWidth="1"/>
    <col min="12803" max="12803" width="46.42578125" style="31" bestFit="1" customWidth="1"/>
    <col min="12804" max="12804" width="61.28515625" style="31" customWidth="1"/>
    <col min="12805" max="12807" width="1.28515625" style="31" customWidth="1"/>
    <col min="12808" max="13056" width="8.85546875" style="31"/>
    <col min="13057" max="13058" width="1.28515625" style="31" customWidth="1"/>
    <col min="13059" max="13059" width="46.42578125" style="31" bestFit="1" customWidth="1"/>
    <col min="13060" max="13060" width="61.28515625" style="31" customWidth="1"/>
    <col min="13061" max="13063" width="1.28515625" style="31" customWidth="1"/>
    <col min="13064" max="13312" width="8.85546875" style="31"/>
    <col min="13313" max="13314" width="1.28515625" style="31" customWidth="1"/>
    <col min="13315" max="13315" width="46.42578125" style="31" bestFit="1" customWidth="1"/>
    <col min="13316" max="13316" width="61.28515625" style="31" customWidth="1"/>
    <col min="13317" max="13319" width="1.28515625" style="31" customWidth="1"/>
    <col min="13320" max="13568" width="8.85546875" style="31"/>
    <col min="13569" max="13570" width="1.28515625" style="31" customWidth="1"/>
    <col min="13571" max="13571" width="46.42578125" style="31" bestFit="1" customWidth="1"/>
    <col min="13572" max="13572" width="61.28515625" style="31" customWidth="1"/>
    <col min="13573" max="13575" width="1.28515625" style="31" customWidth="1"/>
    <col min="13576" max="13824" width="8.85546875" style="31"/>
    <col min="13825" max="13826" width="1.28515625" style="31" customWidth="1"/>
    <col min="13827" max="13827" width="46.42578125" style="31" bestFit="1" customWidth="1"/>
    <col min="13828" max="13828" width="61.28515625" style="31" customWidth="1"/>
    <col min="13829" max="13831" width="1.28515625" style="31" customWidth="1"/>
    <col min="13832" max="14080" width="8.85546875" style="31"/>
    <col min="14081" max="14082" width="1.28515625" style="31" customWidth="1"/>
    <col min="14083" max="14083" width="46.42578125" style="31" bestFit="1" customWidth="1"/>
    <col min="14084" max="14084" width="61.28515625" style="31" customWidth="1"/>
    <col min="14085" max="14087" width="1.28515625" style="31" customWidth="1"/>
    <col min="14088" max="14336" width="8.85546875" style="31"/>
    <col min="14337" max="14338" width="1.28515625" style="31" customWidth="1"/>
    <col min="14339" max="14339" width="46.42578125" style="31" bestFit="1" customWidth="1"/>
    <col min="14340" max="14340" width="61.28515625" style="31" customWidth="1"/>
    <col min="14341" max="14343" width="1.28515625" style="31" customWidth="1"/>
    <col min="14344" max="14592" width="8.85546875" style="31"/>
    <col min="14593" max="14594" width="1.28515625" style="31" customWidth="1"/>
    <col min="14595" max="14595" width="46.42578125" style="31" bestFit="1" customWidth="1"/>
    <col min="14596" max="14596" width="61.28515625" style="31" customWidth="1"/>
    <col min="14597" max="14599" width="1.28515625" style="31" customWidth="1"/>
    <col min="14600" max="14848" width="8.85546875" style="31"/>
    <col min="14849" max="14850" width="1.28515625" style="31" customWidth="1"/>
    <col min="14851" max="14851" width="46.42578125" style="31" bestFit="1" customWidth="1"/>
    <col min="14852" max="14852" width="61.28515625" style="31" customWidth="1"/>
    <col min="14853" max="14855" width="1.28515625" style="31" customWidth="1"/>
    <col min="14856" max="15104" width="8.85546875" style="31"/>
    <col min="15105" max="15106" width="1.28515625" style="31" customWidth="1"/>
    <col min="15107" max="15107" width="46.42578125" style="31" bestFit="1" customWidth="1"/>
    <col min="15108" max="15108" width="61.28515625" style="31" customWidth="1"/>
    <col min="15109" max="15111" width="1.28515625" style="31" customWidth="1"/>
    <col min="15112" max="15360" width="8.85546875" style="31"/>
    <col min="15361" max="15362" width="1.28515625" style="31" customWidth="1"/>
    <col min="15363" max="15363" width="46.42578125" style="31" bestFit="1" customWidth="1"/>
    <col min="15364" max="15364" width="61.28515625" style="31" customWidth="1"/>
    <col min="15365" max="15367" width="1.28515625" style="31" customWidth="1"/>
    <col min="15368" max="15616" width="8.85546875" style="31"/>
    <col min="15617" max="15618" width="1.28515625" style="31" customWidth="1"/>
    <col min="15619" max="15619" width="46.42578125" style="31" bestFit="1" customWidth="1"/>
    <col min="15620" max="15620" width="61.28515625" style="31" customWidth="1"/>
    <col min="15621" max="15623" width="1.28515625" style="31" customWidth="1"/>
    <col min="15624" max="15872" width="8.85546875" style="31"/>
    <col min="15873" max="15874" width="1.28515625" style="31" customWidth="1"/>
    <col min="15875" max="15875" width="46.42578125" style="31" bestFit="1" customWidth="1"/>
    <col min="15876" max="15876" width="61.28515625" style="31" customWidth="1"/>
    <col min="15877" max="15879" width="1.28515625" style="31" customWidth="1"/>
    <col min="15880" max="16128" width="8.85546875" style="31"/>
    <col min="16129" max="16130" width="1.28515625" style="31" customWidth="1"/>
    <col min="16131" max="16131" width="46.42578125" style="31" bestFit="1" customWidth="1"/>
    <col min="16132" max="16132" width="61.28515625" style="31" customWidth="1"/>
    <col min="16133" max="16135" width="1.28515625" style="31" customWidth="1"/>
    <col min="16136" max="16384" width="8.85546875" style="31"/>
  </cols>
  <sheetData>
    <row r="1" spans="2:5" ht="19.5" thickBot="1" x14ac:dyDescent="0.35">
      <c r="C1" s="32"/>
    </row>
    <row r="2" spans="2:5" x14ac:dyDescent="0.25">
      <c r="B2" s="33"/>
      <c r="C2" s="34"/>
      <c r="D2" s="35"/>
      <c r="E2" s="36"/>
    </row>
    <row r="3" spans="2:5" ht="26.25" x14ac:dyDescent="0.4">
      <c r="B3" s="37"/>
      <c r="C3" s="135" t="s">
        <v>95</v>
      </c>
      <c r="D3" s="136"/>
      <c r="E3" s="38"/>
    </row>
    <row r="4" spans="2:5" x14ac:dyDescent="0.25">
      <c r="B4" s="37"/>
      <c r="C4" s="39"/>
      <c r="D4" s="40"/>
      <c r="E4" s="38"/>
    </row>
    <row r="5" spans="2:5" x14ac:dyDescent="0.25">
      <c r="B5" s="37"/>
      <c r="C5" s="39"/>
      <c r="D5" s="40"/>
      <c r="E5" s="38"/>
    </row>
    <row r="6" spans="2:5" x14ac:dyDescent="0.25">
      <c r="B6" s="37"/>
      <c r="C6" s="39"/>
      <c r="D6" s="40"/>
      <c r="E6" s="38"/>
    </row>
    <row r="7" spans="2:5" ht="21" x14ac:dyDescent="0.35">
      <c r="B7" s="37"/>
      <c r="C7" s="41" t="s">
        <v>53</v>
      </c>
      <c r="D7" s="42" t="s">
        <v>93</v>
      </c>
      <c r="E7" s="38"/>
    </row>
    <row r="8" spans="2:5" ht="21" x14ac:dyDescent="0.35">
      <c r="B8" s="37"/>
      <c r="C8" s="39"/>
      <c r="D8" s="43"/>
      <c r="E8" s="38"/>
    </row>
    <row r="9" spans="2:5" ht="21" x14ac:dyDescent="0.35">
      <c r="B9" s="37"/>
      <c r="C9" s="39"/>
      <c r="D9" s="43"/>
      <c r="E9" s="38"/>
    </row>
    <row r="10" spans="2:5" x14ac:dyDescent="0.25">
      <c r="B10" s="37"/>
      <c r="C10" s="39"/>
      <c r="D10" s="40"/>
      <c r="E10" s="38"/>
    </row>
    <row r="11" spans="2:5" s="32" customFormat="1" ht="18.75" x14ac:dyDescent="0.3">
      <c r="B11" s="44"/>
      <c r="C11" s="45"/>
      <c r="D11" s="46"/>
      <c r="E11" s="47"/>
    </row>
    <row r="12" spans="2:5" s="32" customFormat="1" ht="68.25" customHeight="1" x14ac:dyDescent="0.3">
      <c r="B12" s="44"/>
      <c r="C12" s="48" t="s">
        <v>1</v>
      </c>
      <c r="D12" s="49" t="s">
        <v>94</v>
      </c>
      <c r="E12" s="47"/>
    </row>
    <row r="13" spans="2:5" s="32" customFormat="1" ht="21" x14ac:dyDescent="0.35">
      <c r="B13" s="44"/>
      <c r="C13" s="45"/>
      <c r="D13" s="43"/>
      <c r="E13" s="47"/>
    </row>
    <row r="14" spans="2:5" s="32" customFormat="1" ht="21" x14ac:dyDescent="0.35">
      <c r="B14" s="44"/>
      <c r="C14" s="45"/>
      <c r="D14" s="43"/>
      <c r="E14" s="47"/>
    </row>
    <row r="15" spans="2:5" s="32" customFormat="1" ht="21" x14ac:dyDescent="0.35">
      <c r="B15" s="44"/>
      <c r="C15" s="45"/>
      <c r="D15" s="50"/>
      <c r="E15" s="47"/>
    </row>
    <row r="16" spans="2:5" s="32" customFormat="1" ht="19.5" thickBot="1" x14ac:dyDescent="0.35">
      <c r="B16" s="44"/>
      <c r="C16" s="45"/>
      <c r="D16" s="46"/>
      <c r="E16" s="47"/>
    </row>
    <row r="17" spans="2:5" s="32" customFormat="1" ht="21.75" thickBot="1" x14ac:dyDescent="0.4">
      <c r="B17" s="44"/>
      <c r="C17" s="41" t="s">
        <v>4</v>
      </c>
      <c r="D17" s="51"/>
      <c r="E17" s="52"/>
    </row>
    <row r="18" spans="2:5" s="32" customFormat="1" ht="21" x14ac:dyDescent="0.35">
      <c r="B18" s="44"/>
      <c r="C18" s="45"/>
      <c r="D18" s="43"/>
      <c r="E18" s="47"/>
    </row>
    <row r="19" spans="2:5" s="32" customFormat="1" ht="18.75" x14ac:dyDescent="0.3">
      <c r="B19" s="44"/>
      <c r="C19" s="45"/>
      <c r="D19" s="46"/>
      <c r="E19" s="47"/>
    </row>
    <row r="20" spans="2:5" s="32" customFormat="1" ht="18.75" x14ac:dyDescent="0.3">
      <c r="B20" s="44"/>
      <c r="C20" s="45"/>
      <c r="D20" s="53"/>
      <c r="E20" s="47"/>
    </row>
    <row r="21" spans="2:5" x14ac:dyDescent="0.25">
      <c r="B21" s="37"/>
      <c r="C21" s="39"/>
      <c r="D21" s="54"/>
      <c r="E21" s="38"/>
    </row>
    <row r="22" spans="2:5" x14ac:dyDescent="0.25">
      <c r="B22" s="37"/>
      <c r="C22" s="39"/>
      <c r="D22" s="40"/>
      <c r="E22" s="38"/>
    </row>
    <row r="23" spans="2:5" ht="16.5" thickBot="1" x14ac:dyDescent="0.3">
      <c r="B23" s="55"/>
      <c r="C23" s="56"/>
      <c r="D23" s="57"/>
      <c r="E23" s="58"/>
    </row>
  </sheetData>
  <sheetProtection algorithmName="SHA-512" hashValue="fFan/wz3LREa1NuNY3s0b4F2OIuKfnrCODfIc63UzNG0anm8roRVm3h+HIR/BAdqJC2r3XEpKmo0vwVjVxHELQ==" saltValue="2IjuSyT6oXj1PisoCF6tJw==" spinCount="100000" sheet="1" objects="1" scenarios="1"/>
  <mergeCells count="1">
    <mergeCell ref="C3:D3"/>
  </mergeCells>
  <pageMargins left="0.7" right="0.7" top="0.75" bottom="0.75" header="0.3" footer="0.3"/>
  <pageSetup paperSize="9" scale="9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zoomScale="80" zoomScaleNormal="80" workbookViewId="0">
      <selection sqref="A1:XFD1048576"/>
    </sheetView>
  </sheetViews>
  <sheetFormatPr defaultRowHeight="15" x14ac:dyDescent="0.25"/>
  <cols>
    <col min="2" max="4" width="18.140625" customWidth="1"/>
    <col min="5" max="5" width="45.7109375" bestFit="1" customWidth="1"/>
    <col min="6" max="6" width="17.85546875" customWidth="1"/>
    <col min="7" max="7" width="23.28515625" customWidth="1"/>
    <col min="8" max="8" width="21.42578125" customWidth="1"/>
    <col min="9" max="9" width="24.140625" customWidth="1"/>
    <col min="10" max="10" width="38.140625" customWidth="1"/>
  </cols>
  <sheetData>
    <row r="1" spans="1:10" ht="21.75" x14ac:dyDescent="0.5">
      <c r="A1" s="4"/>
      <c r="B1" s="5"/>
      <c r="C1" s="5"/>
      <c r="D1" s="5"/>
      <c r="E1" s="5"/>
      <c r="F1" s="5"/>
      <c r="G1" s="5"/>
      <c r="H1" s="5"/>
      <c r="I1" s="5"/>
      <c r="J1" s="6"/>
    </row>
    <row r="2" spans="1:10" ht="21.75" x14ac:dyDescent="0.5">
      <c r="A2" s="7"/>
      <c r="B2" s="2"/>
      <c r="C2" s="2"/>
      <c r="D2" s="2"/>
      <c r="E2" s="2"/>
      <c r="F2" s="2"/>
      <c r="G2" s="2"/>
      <c r="H2" s="2"/>
      <c r="I2" s="2"/>
      <c r="J2" s="8"/>
    </row>
    <row r="3" spans="1:10" ht="22.5" thickBot="1" x14ac:dyDescent="0.55000000000000004">
      <c r="A3" s="7"/>
      <c r="B3" s="2"/>
      <c r="C3" s="2"/>
      <c r="D3" s="2"/>
      <c r="E3" s="2"/>
      <c r="F3" s="2"/>
      <c r="G3" s="2"/>
      <c r="H3" s="2"/>
      <c r="I3" s="2"/>
      <c r="J3" s="8"/>
    </row>
    <row r="4" spans="1:10" ht="35.450000000000003" customHeight="1" thickBot="1" x14ac:dyDescent="0.55000000000000004">
      <c r="A4" s="7"/>
      <c r="B4" s="176" t="s">
        <v>0</v>
      </c>
      <c r="C4" s="177"/>
      <c r="D4" s="177"/>
      <c r="E4" s="178"/>
      <c r="F4" s="168" t="s">
        <v>93</v>
      </c>
      <c r="G4" s="168"/>
      <c r="H4" s="168"/>
      <c r="I4" s="169"/>
      <c r="J4" s="8"/>
    </row>
    <row r="5" spans="1:10" ht="51" customHeight="1" x14ac:dyDescent="0.5">
      <c r="A5" s="7"/>
      <c r="B5" s="179" t="s">
        <v>1</v>
      </c>
      <c r="C5" s="180"/>
      <c r="D5" s="180"/>
      <c r="E5" s="181"/>
      <c r="F5" s="170" t="s">
        <v>94</v>
      </c>
      <c r="G5" s="171"/>
      <c r="H5" s="171"/>
      <c r="I5" s="172"/>
      <c r="J5" s="8"/>
    </row>
    <row r="6" spans="1:10" ht="28.9" customHeight="1" x14ac:dyDescent="0.5">
      <c r="A6" s="7"/>
      <c r="B6" s="179" t="s">
        <v>2</v>
      </c>
      <c r="C6" s="180"/>
      <c r="D6" s="180"/>
      <c r="E6" s="181"/>
      <c r="F6" s="173" t="s">
        <v>3</v>
      </c>
      <c r="G6" s="174"/>
      <c r="H6" s="174"/>
      <c r="I6" s="175"/>
      <c r="J6" s="8"/>
    </row>
    <row r="7" spans="1:10" ht="33" customHeight="1" thickBot="1" x14ac:dyDescent="0.55000000000000004">
      <c r="A7" s="7"/>
      <c r="B7" s="153" t="s">
        <v>4</v>
      </c>
      <c r="C7" s="154"/>
      <c r="D7" s="154"/>
      <c r="E7" s="155"/>
      <c r="F7" s="137"/>
      <c r="G7" s="137"/>
      <c r="H7" s="137"/>
      <c r="I7" s="138"/>
      <c r="J7" s="8"/>
    </row>
    <row r="8" spans="1:10" s="1" customFormat="1" ht="22.5" thickBot="1" x14ac:dyDescent="0.55000000000000004">
      <c r="A8" s="7"/>
      <c r="B8" s="29"/>
      <c r="C8" s="29"/>
      <c r="D8" s="29"/>
      <c r="E8" s="29"/>
      <c r="F8" s="30"/>
      <c r="G8" s="30"/>
      <c r="H8" s="30"/>
      <c r="I8" s="30"/>
      <c r="J8" s="8"/>
    </row>
    <row r="9" spans="1:10" s="1" customFormat="1" ht="21.75" x14ac:dyDescent="0.5">
      <c r="A9" s="7"/>
      <c r="B9" s="156" t="s">
        <v>50</v>
      </c>
      <c r="C9" s="157"/>
      <c r="D9" s="157"/>
      <c r="E9" s="157"/>
      <c r="F9" s="157"/>
      <c r="G9" s="157"/>
      <c r="H9" s="157"/>
      <c r="I9" s="158"/>
      <c r="J9" s="8"/>
    </row>
    <row r="10" spans="1:10" s="1" customFormat="1" ht="33" customHeight="1" x14ac:dyDescent="0.5">
      <c r="A10" s="7"/>
      <c r="B10" s="159" t="s">
        <v>51</v>
      </c>
      <c r="C10" s="160"/>
      <c r="D10" s="160"/>
      <c r="E10" s="160"/>
      <c r="F10" s="160"/>
      <c r="G10" s="160"/>
      <c r="H10" s="160"/>
      <c r="I10" s="161"/>
      <c r="J10" s="8"/>
    </row>
    <row r="11" spans="1:10" s="1" customFormat="1" ht="33" customHeight="1" x14ac:dyDescent="0.5">
      <c r="A11" s="7"/>
      <c r="B11" s="162" t="s">
        <v>69</v>
      </c>
      <c r="C11" s="163"/>
      <c r="D11" s="163"/>
      <c r="E11" s="163"/>
      <c r="F11" s="163"/>
      <c r="G11" s="163"/>
      <c r="H11" s="163"/>
      <c r="I11" s="164"/>
      <c r="J11" s="8"/>
    </row>
    <row r="12" spans="1:10" s="1" customFormat="1" ht="58.5" customHeight="1" x14ac:dyDescent="0.5">
      <c r="A12" s="7"/>
      <c r="B12" s="159" t="s">
        <v>52</v>
      </c>
      <c r="C12" s="160"/>
      <c r="D12" s="160"/>
      <c r="E12" s="160"/>
      <c r="F12" s="160"/>
      <c r="G12" s="160"/>
      <c r="H12" s="160"/>
      <c r="I12" s="161"/>
      <c r="J12" s="8"/>
    </row>
    <row r="13" spans="1:10" s="1" customFormat="1" ht="33" customHeight="1" x14ac:dyDescent="0.5">
      <c r="A13" s="7"/>
      <c r="B13" s="165" t="s">
        <v>54</v>
      </c>
      <c r="C13" s="166"/>
      <c r="D13" s="166"/>
      <c r="E13" s="166"/>
      <c r="F13" s="166"/>
      <c r="G13" s="166"/>
      <c r="H13" s="166"/>
      <c r="I13" s="167"/>
      <c r="J13" s="8"/>
    </row>
    <row r="14" spans="1:10" s="1" customFormat="1" ht="33" customHeight="1" x14ac:dyDescent="0.5">
      <c r="A14" s="7"/>
      <c r="B14" s="162" t="s">
        <v>70</v>
      </c>
      <c r="C14" s="163"/>
      <c r="D14" s="163"/>
      <c r="E14" s="163"/>
      <c r="F14" s="163"/>
      <c r="G14" s="163"/>
      <c r="H14" s="163"/>
      <c r="I14" s="164"/>
      <c r="J14" s="8"/>
    </row>
    <row r="15" spans="1:10" s="1" customFormat="1" ht="33" customHeight="1" x14ac:dyDescent="0.5">
      <c r="A15" s="7"/>
      <c r="B15" s="162" t="s">
        <v>63</v>
      </c>
      <c r="C15" s="163"/>
      <c r="D15" s="163"/>
      <c r="E15" s="163"/>
      <c r="F15" s="163"/>
      <c r="G15" s="163"/>
      <c r="H15" s="163"/>
      <c r="I15" s="164"/>
      <c r="J15" s="8"/>
    </row>
    <row r="16" spans="1:10" s="1" customFormat="1" ht="33" customHeight="1" x14ac:dyDescent="0.5">
      <c r="A16" s="7"/>
      <c r="B16" s="217" t="s">
        <v>62</v>
      </c>
      <c r="C16" s="218"/>
      <c r="D16" s="218"/>
      <c r="E16" s="218"/>
      <c r="F16" s="218"/>
      <c r="G16" s="218"/>
      <c r="H16" s="218"/>
      <c r="I16" s="219"/>
      <c r="J16" s="8"/>
    </row>
    <row r="17" spans="1:10" s="1" customFormat="1" ht="33" customHeight="1" thickBot="1" x14ac:dyDescent="0.55000000000000004">
      <c r="A17" s="7"/>
      <c r="B17" s="220" t="s">
        <v>92</v>
      </c>
      <c r="C17" s="221"/>
      <c r="D17" s="221"/>
      <c r="E17" s="221"/>
      <c r="F17" s="221"/>
      <c r="G17" s="221"/>
      <c r="H17" s="221"/>
      <c r="I17" s="222"/>
      <c r="J17" s="8"/>
    </row>
    <row r="18" spans="1:10" ht="21.75" x14ac:dyDescent="0.5">
      <c r="A18" s="7"/>
      <c r="B18" s="2"/>
      <c r="C18" s="2"/>
      <c r="D18" s="2"/>
      <c r="E18" s="2"/>
      <c r="F18" s="2"/>
      <c r="G18" s="2"/>
      <c r="H18" s="2"/>
      <c r="I18" s="2"/>
      <c r="J18" s="8"/>
    </row>
    <row r="19" spans="1:10" s="1" customFormat="1" ht="21.75" x14ac:dyDescent="0.5">
      <c r="A19" s="7"/>
      <c r="B19" s="213" t="s">
        <v>55</v>
      </c>
      <c r="C19" s="213"/>
      <c r="D19" s="213"/>
      <c r="E19" s="2"/>
      <c r="F19" s="2"/>
      <c r="G19" s="2"/>
      <c r="H19" s="2"/>
      <c r="I19" s="2"/>
      <c r="J19" s="8"/>
    </row>
    <row r="20" spans="1:10" s="1" customFormat="1" ht="22.5" thickBot="1" x14ac:dyDescent="0.55000000000000004">
      <c r="A20" s="7"/>
      <c r="B20" s="2"/>
      <c r="C20" s="2"/>
      <c r="D20" s="2"/>
      <c r="E20" s="2"/>
      <c r="F20" s="2"/>
      <c r="G20" s="2"/>
      <c r="H20" s="2"/>
      <c r="I20" s="2"/>
      <c r="J20" s="8"/>
    </row>
    <row r="21" spans="1:10" ht="24" thickBot="1" x14ac:dyDescent="0.55000000000000004">
      <c r="A21" s="7"/>
      <c r="B21" s="139" t="s">
        <v>42</v>
      </c>
      <c r="C21" s="140"/>
      <c r="D21" s="140"/>
      <c r="E21" s="140"/>
      <c r="F21" s="140"/>
      <c r="G21" s="140"/>
      <c r="H21" s="140"/>
      <c r="I21" s="140"/>
      <c r="J21" s="141"/>
    </row>
    <row r="22" spans="1:10" ht="24" thickBot="1" x14ac:dyDescent="0.55000000000000004">
      <c r="A22" s="7"/>
      <c r="B22" s="150" t="s">
        <v>5</v>
      </c>
      <c r="C22" s="151"/>
      <c r="D22" s="151"/>
      <c r="E22" s="152"/>
      <c r="F22" s="142" t="s">
        <v>40</v>
      </c>
      <c r="G22" s="143"/>
      <c r="H22" s="143"/>
      <c r="I22" s="144"/>
      <c r="J22" s="145" t="s">
        <v>6</v>
      </c>
    </row>
    <row r="23" spans="1:10" ht="38.25" thickBot="1" x14ac:dyDescent="0.55000000000000004">
      <c r="A23" s="7"/>
      <c r="B23" s="147" t="s">
        <v>7</v>
      </c>
      <c r="C23" s="148"/>
      <c r="D23" s="149"/>
      <c r="E23" s="73" t="s">
        <v>48</v>
      </c>
      <c r="F23" s="73" t="s">
        <v>8</v>
      </c>
      <c r="G23" s="73" t="s">
        <v>9</v>
      </c>
      <c r="H23" s="73" t="s">
        <v>10</v>
      </c>
      <c r="I23" s="126" t="s">
        <v>11</v>
      </c>
      <c r="J23" s="146"/>
    </row>
    <row r="24" spans="1:10" s="3" customFormat="1" ht="39" customHeight="1" x14ac:dyDescent="0.4">
      <c r="A24" s="9"/>
      <c r="B24" s="204" t="s">
        <v>24</v>
      </c>
      <c r="C24" s="205"/>
      <c r="D24" s="206"/>
      <c r="E24" s="61" t="s">
        <v>45</v>
      </c>
      <c r="F24" s="19">
        <v>15</v>
      </c>
      <c r="G24" s="79"/>
      <c r="H24" s="80">
        <f>F24*G24</f>
        <v>0</v>
      </c>
      <c r="I24" s="80">
        <f>H24*14%</f>
        <v>0</v>
      </c>
      <c r="J24" s="109">
        <f t="shared" ref="J24:J44" si="0">H24+I24</f>
        <v>0</v>
      </c>
    </row>
    <row r="25" spans="1:10" s="3" customFormat="1" ht="39" customHeight="1" thickBot="1" x14ac:dyDescent="0.45">
      <c r="A25" s="9"/>
      <c r="B25" s="210"/>
      <c r="C25" s="211"/>
      <c r="D25" s="212"/>
      <c r="E25" s="62" t="s">
        <v>46</v>
      </c>
      <c r="F25" s="20">
        <v>27</v>
      </c>
      <c r="G25" s="81"/>
      <c r="H25" s="82">
        <f t="shared" ref="H25:H44" si="1">F25*G25</f>
        <v>0</v>
      </c>
      <c r="I25" s="82">
        <f>H25*14%</f>
        <v>0</v>
      </c>
      <c r="J25" s="110">
        <f t="shared" si="0"/>
        <v>0</v>
      </c>
    </row>
    <row r="26" spans="1:10" s="3" customFormat="1" ht="39" customHeight="1" x14ac:dyDescent="0.4">
      <c r="A26" s="9"/>
      <c r="B26" s="207" t="s">
        <v>25</v>
      </c>
      <c r="C26" s="208"/>
      <c r="D26" s="209"/>
      <c r="E26" s="111" t="s">
        <v>45</v>
      </c>
      <c r="F26" s="90">
        <v>40</v>
      </c>
      <c r="G26" s="112"/>
      <c r="H26" s="91">
        <f t="shared" si="1"/>
        <v>0</v>
      </c>
      <c r="I26" s="91">
        <f t="shared" ref="I26:I44" si="2">H26*14%</f>
        <v>0</v>
      </c>
      <c r="J26" s="108">
        <f t="shared" si="0"/>
        <v>0</v>
      </c>
    </row>
    <row r="27" spans="1:10" s="3" customFormat="1" ht="39" customHeight="1" x14ac:dyDescent="0.4">
      <c r="A27" s="9"/>
      <c r="B27" s="207"/>
      <c r="C27" s="208"/>
      <c r="D27" s="209"/>
      <c r="E27" s="63" t="s">
        <v>46</v>
      </c>
      <c r="F27" s="21">
        <v>35</v>
      </c>
      <c r="G27" s="84"/>
      <c r="H27" s="78">
        <f t="shared" si="1"/>
        <v>0</v>
      </c>
      <c r="I27" s="78">
        <f t="shared" ref="I27:I28" si="3">H27*14%</f>
        <v>0</v>
      </c>
      <c r="J27" s="94">
        <f t="shared" si="0"/>
        <v>0</v>
      </c>
    </row>
    <row r="28" spans="1:10" s="3" customFormat="1" ht="39" customHeight="1" thickBot="1" x14ac:dyDescent="0.45">
      <c r="A28" s="9"/>
      <c r="B28" s="207"/>
      <c r="C28" s="208"/>
      <c r="D28" s="209"/>
      <c r="E28" s="113" t="s">
        <v>47</v>
      </c>
      <c r="F28" s="22">
        <v>12</v>
      </c>
      <c r="G28" s="114"/>
      <c r="H28" s="115">
        <f t="shared" si="1"/>
        <v>0</v>
      </c>
      <c r="I28" s="115">
        <f t="shared" si="3"/>
        <v>0</v>
      </c>
      <c r="J28" s="116">
        <f t="shared" si="0"/>
        <v>0</v>
      </c>
    </row>
    <row r="29" spans="1:10" s="3" customFormat="1" ht="39" customHeight="1" x14ac:dyDescent="0.4">
      <c r="A29" s="9"/>
      <c r="B29" s="204" t="s">
        <v>26</v>
      </c>
      <c r="C29" s="205"/>
      <c r="D29" s="206"/>
      <c r="E29" s="61" t="s">
        <v>45</v>
      </c>
      <c r="F29" s="19">
        <v>20</v>
      </c>
      <c r="G29" s="79"/>
      <c r="H29" s="80">
        <f t="shared" si="1"/>
        <v>0</v>
      </c>
      <c r="I29" s="80">
        <f t="shared" si="2"/>
        <v>0</v>
      </c>
      <c r="J29" s="109">
        <f t="shared" si="0"/>
        <v>0</v>
      </c>
    </row>
    <row r="30" spans="1:10" s="3" customFormat="1" ht="39" customHeight="1" x14ac:dyDescent="0.4">
      <c r="A30" s="9"/>
      <c r="B30" s="207"/>
      <c r="C30" s="208"/>
      <c r="D30" s="209"/>
      <c r="E30" s="63" t="s">
        <v>46</v>
      </c>
      <c r="F30" s="21">
        <v>20</v>
      </c>
      <c r="G30" s="86"/>
      <c r="H30" s="78">
        <f t="shared" si="1"/>
        <v>0</v>
      </c>
      <c r="I30" s="78">
        <f t="shared" si="2"/>
        <v>0</v>
      </c>
      <c r="J30" s="94">
        <f t="shared" si="0"/>
        <v>0</v>
      </c>
    </row>
    <row r="31" spans="1:10" s="3" customFormat="1" ht="39" customHeight="1" thickBot="1" x14ac:dyDescent="0.45">
      <c r="A31" s="9"/>
      <c r="B31" s="210"/>
      <c r="C31" s="211"/>
      <c r="D31" s="212"/>
      <c r="E31" s="62" t="s">
        <v>47</v>
      </c>
      <c r="F31" s="20">
        <v>4</v>
      </c>
      <c r="G31" s="81"/>
      <c r="H31" s="82">
        <f t="shared" si="1"/>
        <v>0</v>
      </c>
      <c r="I31" s="82">
        <f t="shared" si="2"/>
        <v>0</v>
      </c>
      <c r="J31" s="110">
        <f t="shared" si="0"/>
        <v>0</v>
      </c>
    </row>
    <row r="32" spans="1:10" s="3" customFormat="1" ht="39" customHeight="1" x14ac:dyDescent="0.4">
      <c r="A32" s="9"/>
      <c r="B32" s="204" t="s">
        <v>27</v>
      </c>
      <c r="C32" s="205"/>
      <c r="D32" s="206"/>
      <c r="E32" s="61" t="s">
        <v>45</v>
      </c>
      <c r="F32" s="19">
        <v>35</v>
      </c>
      <c r="G32" s="83"/>
      <c r="H32" s="80">
        <f t="shared" si="1"/>
        <v>0</v>
      </c>
      <c r="I32" s="80">
        <f t="shared" si="2"/>
        <v>0</v>
      </c>
      <c r="J32" s="109">
        <f t="shared" si="0"/>
        <v>0</v>
      </c>
    </row>
    <row r="33" spans="1:10" s="3" customFormat="1" ht="39" customHeight="1" x14ac:dyDescent="0.4">
      <c r="A33" s="9"/>
      <c r="B33" s="207"/>
      <c r="C33" s="208"/>
      <c r="D33" s="209"/>
      <c r="E33" s="63" t="s">
        <v>46</v>
      </c>
      <c r="F33" s="21">
        <v>35</v>
      </c>
      <c r="G33" s="84"/>
      <c r="H33" s="78">
        <f t="shared" si="1"/>
        <v>0</v>
      </c>
      <c r="I33" s="78">
        <f t="shared" si="2"/>
        <v>0</v>
      </c>
      <c r="J33" s="94">
        <f t="shared" si="0"/>
        <v>0</v>
      </c>
    </row>
    <row r="34" spans="1:10" s="3" customFormat="1" ht="39" customHeight="1" thickBot="1" x14ac:dyDescent="0.45">
      <c r="A34" s="9"/>
      <c r="B34" s="210"/>
      <c r="C34" s="211"/>
      <c r="D34" s="212"/>
      <c r="E34" s="62" t="s">
        <v>47</v>
      </c>
      <c r="F34" s="20">
        <v>16</v>
      </c>
      <c r="G34" s="85"/>
      <c r="H34" s="82">
        <f t="shared" si="1"/>
        <v>0</v>
      </c>
      <c r="I34" s="82">
        <f t="shared" si="2"/>
        <v>0</v>
      </c>
      <c r="J34" s="110">
        <f t="shared" si="0"/>
        <v>0</v>
      </c>
    </row>
    <row r="35" spans="1:10" s="3" customFormat="1" ht="39" customHeight="1" x14ac:dyDescent="0.4">
      <c r="A35" s="9"/>
      <c r="B35" s="204" t="s">
        <v>14</v>
      </c>
      <c r="C35" s="205"/>
      <c r="D35" s="206"/>
      <c r="E35" s="59" t="s">
        <v>45</v>
      </c>
      <c r="F35" s="19">
        <v>10</v>
      </c>
      <c r="G35" s="79"/>
      <c r="H35" s="80">
        <f t="shared" si="1"/>
        <v>0</v>
      </c>
      <c r="I35" s="80">
        <f t="shared" si="2"/>
        <v>0</v>
      </c>
      <c r="J35" s="109">
        <f t="shared" si="0"/>
        <v>0</v>
      </c>
    </row>
    <row r="36" spans="1:10" s="3" customFormat="1" ht="39" customHeight="1" thickBot="1" x14ac:dyDescent="0.45">
      <c r="A36" s="9"/>
      <c r="B36" s="210"/>
      <c r="C36" s="211"/>
      <c r="D36" s="212"/>
      <c r="E36" s="60" t="s">
        <v>46</v>
      </c>
      <c r="F36" s="20">
        <v>15</v>
      </c>
      <c r="G36" s="81"/>
      <c r="H36" s="82">
        <f t="shared" si="1"/>
        <v>0</v>
      </c>
      <c r="I36" s="82">
        <f t="shared" si="2"/>
        <v>0</v>
      </c>
      <c r="J36" s="110">
        <f t="shared" si="0"/>
        <v>0</v>
      </c>
    </row>
    <row r="37" spans="1:10" s="3" customFormat="1" ht="39" customHeight="1" x14ac:dyDescent="0.4">
      <c r="A37" s="9"/>
      <c r="B37" s="204" t="s">
        <v>28</v>
      </c>
      <c r="C37" s="205"/>
      <c r="D37" s="206"/>
      <c r="E37" s="59" t="s">
        <v>45</v>
      </c>
      <c r="F37" s="19">
        <v>9</v>
      </c>
      <c r="G37" s="79"/>
      <c r="H37" s="80">
        <f t="shared" si="1"/>
        <v>0</v>
      </c>
      <c r="I37" s="80">
        <f t="shared" si="2"/>
        <v>0</v>
      </c>
      <c r="J37" s="109">
        <f t="shared" si="0"/>
        <v>0</v>
      </c>
    </row>
    <row r="38" spans="1:10" s="3" customFormat="1" ht="39" customHeight="1" thickBot="1" x14ac:dyDescent="0.45">
      <c r="A38" s="9"/>
      <c r="B38" s="210"/>
      <c r="C38" s="211"/>
      <c r="D38" s="212"/>
      <c r="E38" s="60" t="s">
        <v>46</v>
      </c>
      <c r="F38" s="20">
        <v>12</v>
      </c>
      <c r="G38" s="81"/>
      <c r="H38" s="82">
        <f t="shared" si="1"/>
        <v>0</v>
      </c>
      <c r="I38" s="82">
        <f t="shared" si="2"/>
        <v>0</v>
      </c>
      <c r="J38" s="110">
        <f t="shared" si="0"/>
        <v>0</v>
      </c>
    </row>
    <row r="39" spans="1:10" s="3" customFormat="1" ht="41.25" customHeight="1" x14ac:dyDescent="0.4">
      <c r="A39" s="9"/>
      <c r="B39" s="204" t="s">
        <v>29</v>
      </c>
      <c r="C39" s="205"/>
      <c r="D39" s="206"/>
      <c r="E39" s="61" t="s">
        <v>45</v>
      </c>
      <c r="F39" s="19">
        <v>16</v>
      </c>
      <c r="G39" s="83"/>
      <c r="H39" s="80">
        <f t="shared" si="1"/>
        <v>0</v>
      </c>
      <c r="I39" s="80">
        <f t="shared" si="2"/>
        <v>0</v>
      </c>
      <c r="J39" s="109">
        <f t="shared" si="0"/>
        <v>0</v>
      </c>
    </row>
    <row r="40" spans="1:10" s="3" customFormat="1" ht="41.25" customHeight="1" x14ac:dyDescent="0.4">
      <c r="A40" s="9"/>
      <c r="B40" s="207"/>
      <c r="C40" s="208"/>
      <c r="D40" s="209"/>
      <c r="E40" s="63" t="s">
        <v>46</v>
      </c>
      <c r="F40" s="22">
        <v>20</v>
      </c>
      <c r="G40" s="84"/>
      <c r="H40" s="78">
        <f t="shared" si="1"/>
        <v>0</v>
      </c>
      <c r="I40" s="78">
        <f t="shared" si="2"/>
        <v>0</v>
      </c>
      <c r="J40" s="94">
        <f t="shared" si="0"/>
        <v>0</v>
      </c>
    </row>
    <row r="41" spans="1:10" s="3" customFormat="1" ht="41.25" customHeight="1" thickBot="1" x14ac:dyDescent="0.45">
      <c r="A41" s="9"/>
      <c r="B41" s="210"/>
      <c r="C41" s="211"/>
      <c r="D41" s="212"/>
      <c r="E41" s="62" t="s">
        <v>47</v>
      </c>
      <c r="F41" s="20">
        <v>10</v>
      </c>
      <c r="G41" s="85"/>
      <c r="H41" s="82">
        <f t="shared" si="1"/>
        <v>0</v>
      </c>
      <c r="I41" s="82">
        <f t="shared" si="2"/>
        <v>0</v>
      </c>
      <c r="J41" s="110">
        <f t="shared" si="0"/>
        <v>0</v>
      </c>
    </row>
    <row r="42" spans="1:10" s="3" customFormat="1" ht="41.25" customHeight="1" x14ac:dyDescent="0.4">
      <c r="A42" s="9"/>
      <c r="B42" s="204" t="s">
        <v>13</v>
      </c>
      <c r="C42" s="205"/>
      <c r="D42" s="206"/>
      <c r="E42" s="59" t="s">
        <v>45</v>
      </c>
      <c r="F42" s="23">
        <v>30</v>
      </c>
      <c r="G42" s="87"/>
      <c r="H42" s="88">
        <f t="shared" si="1"/>
        <v>0</v>
      </c>
      <c r="I42" s="80">
        <f t="shared" si="2"/>
        <v>0</v>
      </c>
      <c r="J42" s="109">
        <f t="shared" si="0"/>
        <v>0</v>
      </c>
    </row>
    <row r="43" spans="1:10" s="3" customFormat="1" ht="41.25" customHeight="1" x14ac:dyDescent="0.4">
      <c r="A43" s="9"/>
      <c r="B43" s="207"/>
      <c r="C43" s="208"/>
      <c r="D43" s="209"/>
      <c r="E43" s="64" t="s">
        <v>46</v>
      </c>
      <c r="F43" s="21">
        <v>45</v>
      </c>
      <c r="G43" s="86"/>
      <c r="H43" s="78">
        <f t="shared" si="1"/>
        <v>0</v>
      </c>
      <c r="I43" s="78">
        <f t="shared" si="2"/>
        <v>0</v>
      </c>
      <c r="J43" s="94">
        <f t="shared" si="0"/>
        <v>0</v>
      </c>
    </row>
    <row r="44" spans="1:10" s="3" customFormat="1" ht="41.25" customHeight="1" thickBot="1" x14ac:dyDescent="0.45">
      <c r="A44" s="9"/>
      <c r="B44" s="210"/>
      <c r="C44" s="211"/>
      <c r="D44" s="212"/>
      <c r="E44" s="60" t="s">
        <v>47</v>
      </c>
      <c r="F44" s="20">
        <v>12</v>
      </c>
      <c r="G44" s="81"/>
      <c r="H44" s="82">
        <f t="shared" si="1"/>
        <v>0</v>
      </c>
      <c r="I44" s="82">
        <f t="shared" si="2"/>
        <v>0</v>
      </c>
      <c r="J44" s="110">
        <f t="shared" si="0"/>
        <v>0</v>
      </c>
    </row>
    <row r="45" spans="1:10" s="1" customFormat="1" ht="40.5" thickBot="1" x14ac:dyDescent="0.55000000000000004">
      <c r="A45" s="7"/>
      <c r="B45" s="194" t="s">
        <v>59</v>
      </c>
      <c r="C45" s="195"/>
      <c r="D45" s="195"/>
      <c r="E45" s="195"/>
      <c r="F45" s="195"/>
      <c r="G45" s="195"/>
      <c r="H45" s="195"/>
      <c r="I45" s="195"/>
      <c r="J45" s="89">
        <f>SUM(J24:J44)</f>
        <v>0</v>
      </c>
    </row>
    <row r="46" spans="1:10" s="1" customFormat="1" ht="36.75" customHeight="1" x14ac:dyDescent="0.5">
      <c r="A46" s="7"/>
      <c r="B46" s="2"/>
      <c r="C46" s="2"/>
      <c r="D46" s="2"/>
      <c r="E46" s="2"/>
      <c r="F46" s="2"/>
      <c r="G46" s="2"/>
      <c r="H46" s="2"/>
      <c r="I46" s="2"/>
      <c r="J46" s="8"/>
    </row>
    <row r="47" spans="1:10" s="1" customFormat="1" ht="37.5" customHeight="1" thickBot="1" x14ac:dyDescent="0.55000000000000004">
      <c r="A47" s="7"/>
      <c r="B47" s="213" t="s">
        <v>56</v>
      </c>
      <c r="C47" s="213"/>
      <c r="D47" s="213"/>
      <c r="E47" s="2"/>
      <c r="F47" s="2"/>
      <c r="G47" s="2"/>
      <c r="H47" s="2"/>
      <c r="I47" s="2"/>
      <c r="J47" s="8"/>
    </row>
    <row r="48" spans="1:10" s="1" customFormat="1" ht="24" customHeight="1" thickBot="1" x14ac:dyDescent="0.55000000000000004">
      <c r="A48" s="7"/>
      <c r="B48" s="214" t="s">
        <v>57</v>
      </c>
      <c r="C48" s="215"/>
      <c r="D48" s="215"/>
      <c r="E48" s="215"/>
      <c r="F48" s="215"/>
      <c r="G48" s="215"/>
      <c r="H48" s="216"/>
      <c r="I48" s="2"/>
      <c r="J48" s="8"/>
    </row>
    <row r="49" spans="1:10" s="1" customFormat="1" ht="38.25" thickBot="1" x14ac:dyDescent="0.55000000000000004">
      <c r="A49" s="7"/>
      <c r="B49" s="187" t="s">
        <v>7</v>
      </c>
      <c r="C49" s="188"/>
      <c r="D49" s="189"/>
      <c r="E49" s="125" t="s">
        <v>72</v>
      </c>
      <c r="F49" s="119" t="s">
        <v>9</v>
      </c>
      <c r="G49" s="119" t="s">
        <v>11</v>
      </c>
      <c r="H49" s="120" t="s">
        <v>12</v>
      </c>
      <c r="I49" s="2"/>
      <c r="J49" s="8"/>
    </row>
    <row r="50" spans="1:10" s="1" customFormat="1" ht="43.5" customHeight="1" x14ac:dyDescent="0.5">
      <c r="A50" s="7"/>
      <c r="B50" s="190" t="s">
        <v>24</v>
      </c>
      <c r="C50" s="191"/>
      <c r="D50" s="191"/>
      <c r="E50" s="132" t="s">
        <v>74</v>
      </c>
      <c r="F50" s="117"/>
      <c r="G50" s="91">
        <f>F50*14%</f>
        <v>0</v>
      </c>
      <c r="H50" s="118">
        <f t="shared" ref="H50:H57" si="4">F50+G50</f>
        <v>0</v>
      </c>
      <c r="I50" s="2"/>
      <c r="J50" s="8"/>
    </row>
    <row r="51" spans="1:10" s="1" customFormat="1" ht="43.5" customHeight="1" x14ac:dyDescent="0.5">
      <c r="A51" s="7"/>
      <c r="B51" s="192" t="s">
        <v>25</v>
      </c>
      <c r="C51" s="193"/>
      <c r="D51" s="193"/>
      <c r="E51" s="127" t="s">
        <v>75</v>
      </c>
      <c r="F51" s="77"/>
      <c r="G51" s="78">
        <f t="shared" ref="G51:G57" si="5">F51*14%</f>
        <v>0</v>
      </c>
      <c r="H51" s="96">
        <f t="shared" si="4"/>
        <v>0</v>
      </c>
      <c r="I51" s="2"/>
      <c r="J51" s="8"/>
    </row>
    <row r="52" spans="1:10" s="1" customFormat="1" ht="43.5" customHeight="1" x14ac:dyDescent="0.5">
      <c r="A52" s="7"/>
      <c r="B52" s="192" t="s">
        <v>26</v>
      </c>
      <c r="C52" s="193"/>
      <c r="D52" s="193"/>
      <c r="E52" s="128" t="s">
        <v>76</v>
      </c>
      <c r="F52" s="77"/>
      <c r="G52" s="78">
        <f t="shared" si="5"/>
        <v>0</v>
      </c>
      <c r="H52" s="96">
        <f t="shared" si="4"/>
        <v>0</v>
      </c>
      <c r="I52" s="2"/>
      <c r="J52" s="8"/>
    </row>
    <row r="53" spans="1:10" s="1" customFormat="1" ht="43.5" customHeight="1" x14ac:dyDescent="0.5">
      <c r="A53" s="7"/>
      <c r="B53" s="192" t="s">
        <v>27</v>
      </c>
      <c r="C53" s="193"/>
      <c r="D53" s="193"/>
      <c r="E53" s="127" t="s">
        <v>77</v>
      </c>
      <c r="F53" s="77"/>
      <c r="G53" s="78">
        <f t="shared" si="5"/>
        <v>0</v>
      </c>
      <c r="H53" s="96">
        <f t="shared" si="4"/>
        <v>0</v>
      </c>
      <c r="I53" s="2"/>
      <c r="J53" s="8"/>
    </row>
    <row r="54" spans="1:10" s="1" customFormat="1" ht="43.5" customHeight="1" x14ac:dyDescent="0.5">
      <c r="A54" s="7"/>
      <c r="B54" s="192" t="s">
        <v>14</v>
      </c>
      <c r="C54" s="193"/>
      <c r="D54" s="193"/>
      <c r="E54" s="128" t="s">
        <v>78</v>
      </c>
      <c r="F54" s="77"/>
      <c r="G54" s="78">
        <f t="shared" si="5"/>
        <v>0</v>
      </c>
      <c r="H54" s="96">
        <f t="shared" si="4"/>
        <v>0</v>
      </c>
      <c r="I54" s="2"/>
      <c r="J54" s="8"/>
    </row>
    <row r="55" spans="1:10" s="1" customFormat="1" ht="43.5" customHeight="1" x14ac:dyDescent="0.5">
      <c r="A55" s="7"/>
      <c r="B55" s="192" t="s">
        <v>28</v>
      </c>
      <c r="C55" s="193"/>
      <c r="D55" s="193"/>
      <c r="E55" s="127" t="s">
        <v>79</v>
      </c>
      <c r="F55" s="77"/>
      <c r="G55" s="78">
        <f t="shared" si="5"/>
        <v>0</v>
      </c>
      <c r="H55" s="96">
        <f t="shared" si="4"/>
        <v>0</v>
      </c>
      <c r="I55" s="2"/>
      <c r="J55" s="8"/>
    </row>
    <row r="56" spans="1:10" s="1" customFormat="1" ht="43.5" customHeight="1" x14ac:dyDescent="0.5">
      <c r="A56" s="7"/>
      <c r="B56" s="192" t="s">
        <v>29</v>
      </c>
      <c r="C56" s="193"/>
      <c r="D56" s="193"/>
      <c r="E56" s="128" t="s">
        <v>80</v>
      </c>
      <c r="F56" s="77"/>
      <c r="G56" s="78">
        <f t="shared" si="5"/>
        <v>0</v>
      </c>
      <c r="H56" s="96">
        <f t="shared" si="4"/>
        <v>0</v>
      </c>
      <c r="I56" s="2"/>
      <c r="J56" s="8"/>
    </row>
    <row r="57" spans="1:10" s="1" customFormat="1" ht="43.5" customHeight="1" x14ac:dyDescent="0.5">
      <c r="A57" s="7"/>
      <c r="B57" s="192" t="s">
        <v>13</v>
      </c>
      <c r="C57" s="193"/>
      <c r="D57" s="193"/>
      <c r="E57" s="128" t="s">
        <v>81</v>
      </c>
      <c r="F57" s="77"/>
      <c r="G57" s="78">
        <f t="shared" si="5"/>
        <v>0</v>
      </c>
      <c r="H57" s="96">
        <f t="shared" si="4"/>
        <v>0</v>
      </c>
      <c r="I57" s="2"/>
      <c r="J57" s="8"/>
    </row>
    <row r="58" spans="1:10" s="1" customFormat="1" ht="40.5" thickBot="1" x14ac:dyDescent="0.55000000000000004">
      <c r="A58" s="7"/>
      <c r="B58" s="194" t="s">
        <v>60</v>
      </c>
      <c r="C58" s="195"/>
      <c r="D58" s="195"/>
      <c r="E58" s="195"/>
      <c r="F58" s="195"/>
      <c r="G58" s="123"/>
      <c r="H58" s="97">
        <f>SUM(H50:H57)</f>
        <v>0</v>
      </c>
      <c r="I58" s="2"/>
      <c r="J58" s="8"/>
    </row>
    <row r="59" spans="1:10" s="1" customFormat="1" ht="21.75" x14ac:dyDescent="0.5">
      <c r="A59" s="7"/>
      <c r="B59" s="2"/>
      <c r="C59" s="2"/>
      <c r="D59" s="2"/>
      <c r="E59" s="2"/>
      <c r="F59" s="2"/>
      <c r="G59" s="2"/>
      <c r="H59" s="2"/>
      <c r="I59" s="2"/>
      <c r="J59" s="8"/>
    </row>
    <row r="60" spans="1:10" s="1" customFormat="1" ht="22.5" thickBot="1" x14ac:dyDescent="0.55000000000000004">
      <c r="A60" s="7"/>
      <c r="B60" s="2"/>
      <c r="C60" s="2"/>
      <c r="D60" s="2"/>
      <c r="E60" s="2"/>
      <c r="F60" s="2"/>
      <c r="G60" s="2"/>
      <c r="H60" s="2"/>
      <c r="I60" s="2"/>
      <c r="J60" s="8"/>
    </row>
    <row r="61" spans="1:10" s="1" customFormat="1" ht="40.5" thickBot="1" x14ac:dyDescent="0.55000000000000004">
      <c r="A61" s="7"/>
      <c r="B61" s="196" t="s">
        <v>61</v>
      </c>
      <c r="C61" s="197"/>
      <c r="D61" s="197"/>
      <c r="E61" s="197"/>
      <c r="F61" s="197"/>
      <c r="G61" s="197"/>
      <c r="H61" s="197"/>
      <c r="I61" s="197"/>
      <c r="J61" s="72">
        <f>J45+H58</f>
        <v>0</v>
      </c>
    </row>
    <row r="62" spans="1:10" s="1" customFormat="1" ht="21.75" x14ac:dyDescent="0.5">
      <c r="A62" s="7"/>
      <c r="B62" s="2"/>
      <c r="C62" s="2"/>
      <c r="D62" s="2"/>
      <c r="E62" s="2"/>
      <c r="F62" s="2"/>
      <c r="G62" s="2"/>
      <c r="H62" s="2"/>
      <c r="I62" s="2"/>
      <c r="J62" s="8"/>
    </row>
    <row r="63" spans="1:10" ht="22.5" thickBot="1" x14ac:dyDescent="0.55000000000000004">
      <c r="A63" s="7"/>
      <c r="B63" s="2"/>
      <c r="C63" s="2"/>
      <c r="D63" s="2"/>
      <c r="E63" s="2"/>
      <c r="F63" s="2"/>
      <c r="G63" s="2"/>
      <c r="H63" s="2"/>
      <c r="I63" s="2"/>
      <c r="J63" s="8"/>
    </row>
    <row r="64" spans="1:10" ht="23.25" x14ac:dyDescent="0.5">
      <c r="A64" s="7"/>
      <c r="B64" s="182" t="s">
        <v>15</v>
      </c>
      <c r="C64" s="183"/>
      <c r="D64" s="183"/>
      <c r="E64" s="183"/>
      <c r="F64" s="183"/>
      <c r="G64" s="183"/>
      <c r="H64" s="183"/>
      <c r="I64" s="184"/>
      <c r="J64" s="8"/>
    </row>
    <row r="65" spans="1:10" ht="21.75" x14ac:dyDescent="0.5">
      <c r="A65" s="7"/>
      <c r="B65" s="200" t="s">
        <v>16</v>
      </c>
      <c r="C65" s="201"/>
      <c r="D65" s="201"/>
      <c r="E65" s="201"/>
      <c r="F65" s="185"/>
      <c r="G65" s="185"/>
      <c r="H65" s="185"/>
      <c r="I65" s="186"/>
      <c r="J65" s="8"/>
    </row>
    <row r="66" spans="1:10" ht="21.75" x14ac:dyDescent="0.5">
      <c r="A66" s="7"/>
      <c r="B66" s="200" t="s">
        <v>17</v>
      </c>
      <c r="C66" s="201"/>
      <c r="D66" s="201"/>
      <c r="E66" s="201"/>
      <c r="F66" s="185"/>
      <c r="G66" s="185"/>
      <c r="H66" s="185"/>
      <c r="I66" s="186"/>
      <c r="J66" s="8"/>
    </row>
    <row r="67" spans="1:10" ht="21.75" x14ac:dyDescent="0.5">
      <c r="A67" s="7"/>
      <c r="B67" s="200" t="s">
        <v>18</v>
      </c>
      <c r="C67" s="201"/>
      <c r="D67" s="201"/>
      <c r="E67" s="201"/>
      <c r="F67" s="185"/>
      <c r="G67" s="185"/>
      <c r="H67" s="185"/>
      <c r="I67" s="186"/>
      <c r="J67" s="8"/>
    </row>
    <row r="68" spans="1:10" ht="22.5" thickBot="1" x14ac:dyDescent="0.55000000000000004">
      <c r="A68" s="7"/>
      <c r="B68" s="202" t="s">
        <v>19</v>
      </c>
      <c r="C68" s="203"/>
      <c r="D68" s="203"/>
      <c r="E68" s="203"/>
      <c r="F68" s="198"/>
      <c r="G68" s="198"/>
      <c r="H68" s="198"/>
      <c r="I68" s="199"/>
      <c r="J68" s="8"/>
    </row>
    <row r="69" spans="1:10" ht="21.75" x14ac:dyDescent="0.5">
      <c r="A69" s="7"/>
      <c r="B69" s="2"/>
      <c r="C69" s="2"/>
      <c r="D69" s="2"/>
      <c r="E69" s="2"/>
      <c r="F69" s="2"/>
      <c r="G69" s="2"/>
      <c r="H69" s="2"/>
      <c r="I69" s="2"/>
      <c r="J69" s="8"/>
    </row>
    <row r="70" spans="1:10" ht="22.5" thickBot="1" x14ac:dyDescent="0.55000000000000004">
      <c r="A70" s="10"/>
      <c r="B70" s="11"/>
      <c r="C70" s="11"/>
      <c r="D70" s="11"/>
      <c r="E70" s="11"/>
      <c r="F70" s="11"/>
      <c r="G70" s="11"/>
      <c r="H70" s="11"/>
      <c r="I70" s="11"/>
      <c r="J70" s="12"/>
    </row>
  </sheetData>
  <sheetProtection algorithmName="SHA-512" hashValue="LkE1yc653hm1RxnY5RZm0Q7yh7Uud+4efswUC6Ebs0oxygvN49IBKaKAEgVxFueCFI2Y9t3pF1TL7nOGkkaBcg==" saltValue="Vii5PZ/uR2lU23YpWDOgOA==" spinCount="100000" sheet="1" objects="1" scenarios="1"/>
  <mergeCells count="54">
    <mergeCell ref="B35:D36"/>
    <mergeCell ref="B37:D38"/>
    <mergeCell ref="B15:I15"/>
    <mergeCell ref="B24:D25"/>
    <mergeCell ref="B26:D28"/>
    <mergeCell ref="B29:D31"/>
    <mergeCell ref="B32:D34"/>
    <mergeCell ref="B16:I16"/>
    <mergeCell ref="B17:I17"/>
    <mergeCell ref="B19:D19"/>
    <mergeCell ref="B39:D41"/>
    <mergeCell ref="B42:D44"/>
    <mergeCell ref="B45:I45"/>
    <mergeCell ref="B47:D47"/>
    <mergeCell ref="B48:H48"/>
    <mergeCell ref="F68:I68"/>
    <mergeCell ref="B66:E66"/>
    <mergeCell ref="B67:E67"/>
    <mergeCell ref="B68:E68"/>
    <mergeCell ref="B65:E65"/>
    <mergeCell ref="B64:I64"/>
    <mergeCell ref="F65:I65"/>
    <mergeCell ref="F66:I66"/>
    <mergeCell ref="F67:I67"/>
    <mergeCell ref="B49:D49"/>
    <mergeCell ref="B50:D50"/>
    <mergeCell ref="B51:D51"/>
    <mergeCell ref="B58:F58"/>
    <mergeCell ref="B61:I61"/>
    <mergeCell ref="B55:D55"/>
    <mergeCell ref="B56:D56"/>
    <mergeCell ref="B57:D57"/>
    <mergeCell ref="B52:D52"/>
    <mergeCell ref="B53:D53"/>
    <mergeCell ref="B54:D54"/>
    <mergeCell ref="F4:I4"/>
    <mergeCell ref="F5:I5"/>
    <mergeCell ref="F6:I6"/>
    <mergeCell ref="B4:E4"/>
    <mergeCell ref="B5:E5"/>
    <mergeCell ref="B6:E6"/>
    <mergeCell ref="F7:I7"/>
    <mergeCell ref="B21:J21"/>
    <mergeCell ref="F22:I22"/>
    <mergeCell ref="J22:J23"/>
    <mergeCell ref="B23:D23"/>
    <mergeCell ref="B22:E22"/>
    <mergeCell ref="B7:E7"/>
    <mergeCell ref="B9:I9"/>
    <mergeCell ref="B10:I10"/>
    <mergeCell ref="B11:I11"/>
    <mergeCell ref="B12:I12"/>
    <mergeCell ref="B13:I13"/>
    <mergeCell ref="B14:I14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3"/>
  <sheetViews>
    <sheetView zoomScale="89" zoomScaleNormal="89" workbookViewId="0">
      <selection sqref="A1:XFD1048576"/>
    </sheetView>
  </sheetViews>
  <sheetFormatPr defaultColWidth="8.85546875" defaultRowHeight="15" x14ac:dyDescent="0.25"/>
  <cols>
    <col min="1" max="1" width="8.85546875" style="1"/>
    <col min="2" max="2" width="20.5703125" style="1" customWidth="1"/>
    <col min="3" max="4" width="8.85546875" style="1"/>
    <col min="5" max="5" width="32" style="1" customWidth="1"/>
    <col min="6" max="6" width="17.85546875" style="1" customWidth="1"/>
    <col min="7" max="7" width="23.28515625" style="1" customWidth="1"/>
    <col min="8" max="8" width="21.42578125" style="1" customWidth="1"/>
    <col min="9" max="9" width="22.7109375" style="1" customWidth="1"/>
    <col min="10" max="10" width="44" style="1" customWidth="1"/>
    <col min="11" max="18" width="8.85546875" style="1"/>
    <col min="19" max="19" width="24.140625" style="1" bestFit="1" customWidth="1"/>
    <col min="20" max="16384" width="8.85546875" style="1"/>
  </cols>
  <sheetData>
    <row r="1" spans="1:10" ht="21.75" x14ac:dyDescent="0.5">
      <c r="A1" s="4"/>
      <c r="B1" s="5"/>
      <c r="C1" s="5"/>
      <c r="D1" s="5"/>
      <c r="E1" s="5"/>
      <c r="F1" s="5"/>
      <c r="G1" s="5"/>
      <c r="H1" s="5"/>
      <c r="I1" s="5"/>
      <c r="J1" s="6"/>
    </row>
    <row r="2" spans="1:10" ht="21.75" x14ac:dyDescent="0.5">
      <c r="A2" s="7"/>
      <c r="B2" s="2"/>
      <c r="C2" s="2"/>
      <c r="D2" s="2"/>
      <c r="E2" s="2"/>
      <c r="F2" s="2"/>
      <c r="G2" s="2"/>
      <c r="H2" s="2"/>
      <c r="I2" s="2"/>
      <c r="J2" s="8"/>
    </row>
    <row r="3" spans="1:10" ht="22.5" thickBot="1" x14ac:dyDescent="0.55000000000000004">
      <c r="A3" s="7"/>
      <c r="B3" s="2"/>
      <c r="C3" s="2"/>
      <c r="D3" s="2"/>
      <c r="E3" s="2"/>
      <c r="F3" s="2"/>
      <c r="G3" s="2"/>
      <c r="H3" s="2"/>
      <c r="I3" s="2"/>
      <c r="J3" s="8"/>
    </row>
    <row r="4" spans="1:10" ht="41.45" customHeight="1" thickBot="1" x14ac:dyDescent="0.55000000000000004">
      <c r="A4" s="7"/>
      <c r="B4" s="176" t="s">
        <v>0</v>
      </c>
      <c r="C4" s="177"/>
      <c r="D4" s="177"/>
      <c r="E4" s="178"/>
      <c r="F4" s="168" t="s">
        <v>93</v>
      </c>
      <c r="G4" s="168"/>
      <c r="H4" s="168"/>
      <c r="I4" s="169"/>
      <c r="J4" s="8"/>
    </row>
    <row r="5" spans="1:10" ht="38.450000000000003" customHeight="1" x14ac:dyDescent="0.5">
      <c r="A5" s="7"/>
      <c r="B5" s="179" t="s">
        <v>1</v>
      </c>
      <c r="C5" s="180"/>
      <c r="D5" s="180"/>
      <c r="E5" s="181"/>
      <c r="F5" s="170" t="s">
        <v>94</v>
      </c>
      <c r="G5" s="171"/>
      <c r="H5" s="171"/>
      <c r="I5" s="172"/>
      <c r="J5" s="8"/>
    </row>
    <row r="6" spans="1:10" ht="36.6" customHeight="1" x14ac:dyDescent="0.5">
      <c r="A6" s="7"/>
      <c r="B6" s="179" t="s">
        <v>2</v>
      </c>
      <c r="C6" s="180"/>
      <c r="D6" s="180"/>
      <c r="E6" s="181"/>
      <c r="F6" s="173" t="s">
        <v>23</v>
      </c>
      <c r="G6" s="174"/>
      <c r="H6" s="174"/>
      <c r="I6" s="175"/>
      <c r="J6" s="8"/>
    </row>
    <row r="7" spans="1:10" ht="48" customHeight="1" thickBot="1" x14ac:dyDescent="0.55000000000000004">
      <c r="A7" s="7"/>
      <c r="B7" s="153" t="s">
        <v>4</v>
      </c>
      <c r="C7" s="154"/>
      <c r="D7" s="154"/>
      <c r="E7" s="155"/>
      <c r="F7" s="137"/>
      <c r="G7" s="137"/>
      <c r="H7" s="137"/>
      <c r="I7" s="138"/>
      <c r="J7" s="8"/>
    </row>
    <row r="8" spans="1:10" ht="22.5" thickBot="1" x14ac:dyDescent="0.55000000000000004">
      <c r="A8" s="7"/>
      <c r="B8" s="29"/>
      <c r="C8" s="29"/>
      <c r="D8" s="29"/>
      <c r="E8" s="29"/>
      <c r="F8" s="134"/>
      <c r="G8" s="134"/>
      <c r="H8" s="134"/>
      <c r="I8" s="134"/>
      <c r="J8" s="8"/>
    </row>
    <row r="9" spans="1:10" ht="21.75" x14ac:dyDescent="0.5">
      <c r="A9" s="7"/>
      <c r="B9" s="156" t="s">
        <v>50</v>
      </c>
      <c r="C9" s="157"/>
      <c r="D9" s="157"/>
      <c r="E9" s="157"/>
      <c r="F9" s="157"/>
      <c r="G9" s="157"/>
      <c r="H9" s="157"/>
      <c r="I9" s="158"/>
      <c r="J9" s="8"/>
    </row>
    <row r="10" spans="1:10" ht="21.75" customHeight="1" x14ac:dyDescent="0.5">
      <c r="A10" s="7"/>
      <c r="B10" s="159" t="s">
        <v>51</v>
      </c>
      <c r="C10" s="160"/>
      <c r="D10" s="160"/>
      <c r="E10" s="160"/>
      <c r="F10" s="160"/>
      <c r="G10" s="160"/>
      <c r="H10" s="160"/>
      <c r="I10" s="161"/>
      <c r="J10" s="8"/>
    </row>
    <row r="11" spans="1:10" ht="21.75" customHeight="1" x14ac:dyDescent="0.5">
      <c r="A11" s="7"/>
      <c r="B11" s="162" t="s">
        <v>69</v>
      </c>
      <c r="C11" s="163"/>
      <c r="D11" s="163"/>
      <c r="E11" s="163"/>
      <c r="F11" s="163"/>
      <c r="G11" s="163"/>
      <c r="H11" s="163"/>
      <c r="I11" s="164"/>
      <c r="J11" s="8"/>
    </row>
    <row r="12" spans="1:10" ht="48" customHeight="1" x14ac:dyDescent="0.5">
      <c r="A12" s="7"/>
      <c r="B12" s="159" t="s">
        <v>52</v>
      </c>
      <c r="C12" s="160"/>
      <c r="D12" s="160"/>
      <c r="E12" s="160"/>
      <c r="F12" s="160"/>
      <c r="G12" s="160"/>
      <c r="H12" s="160"/>
      <c r="I12" s="161"/>
      <c r="J12" s="8"/>
    </row>
    <row r="13" spans="1:10" ht="21.75" customHeight="1" x14ac:dyDescent="0.5">
      <c r="A13" s="7"/>
      <c r="B13" s="165" t="s">
        <v>54</v>
      </c>
      <c r="C13" s="166"/>
      <c r="D13" s="166"/>
      <c r="E13" s="166"/>
      <c r="F13" s="166"/>
      <c r="G13" s="166"/>
      <c r="H13" s="166"/>
      <c r="I13" s="167"/>
      <c r="J13" s="8"/>
    </row>
    <row r="14" spans="1:10" ht="21.75" customHeight="1" x14ac:dyDescent="0.5">
      <c r="A14" s="7"/>
      <c r="B14" s="162" t="s">
        <v>70</v>
      </c>
      <c r="C14" s="163"/>
      <c r="D14" s="163"/>
      <c r="E14" s="163"/>
      <c r="F14" s="163"/>
      <c r="G14" s="163"/>
      <c r="H14" s="163"/>
      <c r="I14" s="164"/>
      <c r="J14" s="8"/>
    </row>
    <row r="15" spans="1:10" ht="42" customHeight="1" x14ac:dyDescent="0.5">
      <c r="A15" s="7"/>
      <c r="B15" s="162" t="s">
        <v>71</v>
      </c>
      <c r="C15" s="163"/>
      <c r="D15" s="163"/>
      <c r="E15" s="163"/>
      <c r="F15" s="163"/>
      <c r="G15" s="163"/>
      <c r="H15" s="163"/>
      <c r="I15" s="164"/>
      <c r="J15" s="8"/>
    </row>
    <row r="16" spans="1:10" ht="21.75" customHeight="1" x14ac:dyDescent="0.5">
      <c r="A16" s="7"/>
      <c r="B16" s="217" t="s">
        <v>62</v>
      </c>
      <c r="C16" s="218"/>
      <c r="D16" s="218"/>
      <c r="E16" s="218"/>
      <c r="F16" s="218"/>
      <c r="G16" s="218"/>
      <c r="H16" s="218"/>
      <c r="I16" s="219"/>
      <c r="J16" s="8"/>
    </row>
    <row r="17" spans="1:19" ht="22.5" customHeight="1" thickBot="1" x14ac:dyDescent="0.55000000000000004">
      <c r="A17" s="7"/>
      <c r="B17" s="220" t="s">
        <v>92</v>
      </c>
      <c r="C17" s="221"/>
      <c r="D17" s="221"/>
      <c r="E17" s="221"/>
      <c r="F17" s="221"/>
      <c r="G17" s="221"/>
      <c r="H17" s="221"/>
      <c r="I17" s="222"/>
      <c r="J17" s="8"/>
    </row>
    <row r="18" spans="1:19" ht="22.5" customHeight="1" x14ac:dyDescent="0.5">
      <c r="A18" s="7"/>
      <c r="B18" s="2"/>
      <c r="C18" s="2"/>
      <c r="D18" s="2"/>
      <c r="E18" s="2"/>
      <c r="F18" s="2"/>
      <c r="G18" s="2"/>
      <c r="H18" s="2"/>
      <c r="I18" s="2"/>
      <c r="J18" s="8"/>
    </row>
    <row r="19" spans="1:19" ht="21.75" x14ac:dyDescent="0.5">
      <c r="A19" s="7"/>
      <c r="B19" s="213" t="s">
        <v>55</v>
      </c>
      <c r="C19" s="213"/>
      <c r="D19" s="213"/>
      <c r="E19" s="2"/>
      <c r="F19" s="2"/>
      <c r="G19" s="2"/>
      <c r="H19" s="2"/>
      <c r="I19" s="2"/>
      <c r="J19" s="8"/>
    </row>
    <row r="20" spans="1:19" ht="22.5" thickBot="1" x14ac:dyDescent="0.55000000000000004">
      <c r="A20" s="7"/>
      <c r="B20" s="121"/>
      <c r="C20" s="121"/>
      <c r="D20" s="121"/>
      <c r="E20" s="2"/>
      <c r="F20" s="2"/>
      <c r="G20" s="2"/>
      <c r="H20" s="2"/>
      <c r="I20" s="2"/>
      <c r="J20" s="8"/>
    </row>
    <row r="21" spans="1:19" ht="24" thickBot="1" x14ac:dyDescent="0.55000000000000004">
      <c r="A21" s="7"/>
      <c r="B21" s="214" t="s">
        <v>41</v>
      </c>
      <c r="C21" s="215"/>
      <c r="D21" s="215"/>
      <c r="E21" s="215"/>
      <c r="F21" s="215"/>
      <c r="G21" s="215"/>
      <c r="H21" s="215"/>
      <c r="I21" s="215"/>
      <c r="J21" s="216"/>
    </row>
    <row r="22" spans="1:19" ht="24" thickBot="1" x14ac:dyDescent="0.55000000000000004">
      <c r="A22" s="7"/>
      <c r="B22" s="150" t="s">
        <v>5</v>
      </c>
      <c r="C22" s="151"/>
      <c r="D22" s="151"/>
      <c r="E22" s="152"/>
      <c r="F22" s="142" t="s">
        <v>40</v>
      </c>
      <c r="G22" s="143"/>
      <c r="H22" s="143"/>
      <c r="I22" s="144"/>
      <c r="J22" s="234" t="s">
        <v>6</v>
      </c>
      <c r="S22" s="3"/>
    </row>
    <row r="23" spans="1:19" s="28" customFormat="1" ht="38.25" thickBot="1" x14ac:dyDescent="0.35">
      <c r="A23" s="27"/>
      <c r="B23" s="235" t="s">
        <v>7</v>
      </c>
      <c r="C23" s="148"/>
      <c r="D23" s="148"/>
      <c r="E23" s="73" t="s">
        <v>49</v>
      </c>
      <c r="F23" s="73" t="s">
        <v>8</v>
      </c>
      <c r="G23" s="73" t="s">
        <v>9</v>
      </c>
      <c r="H23" s="73" t="s">
        <v>10</v>
      </c>
      <c r="I23" s="73" t="s">
        <v>11</v>
      </c>
      <c r="J23" s="234"/>
      <c r="S23" s="3"/>
    </row>
    <row r="24" spans="1:19" s="3" customFormat="1" ht="38.25" customHeight="1" x14ac:dyDescent="0.4">
      <c r="A24" s="9"/>
      <c r="B24" s="204" t="s">
        <v>22</v>
      </c>
      <c r="C24" s="205"/>
      <c r="D24" s="206"/>
      <c r="E24" s="59" t="s">
        <v>45</v>
      </c>
      <c r="F24" s="24">
        <v>10</v>
      </c>
      <c r="G24" s="17"/>
      <c r="H24" s="13">
        <f>F24*G24</f>
        <v>0</v>
      </c>
      <c r="I24" s="13">
        <f>H24*14%</f>
        <v>0</v>
      </c>
      <c r="J24" s="109">
        <f t="shared" ref="J24:J38" si="0">I24+H24</f>
        <v>0</v>
      </c>
    </row>
    <row r="25" spans="1:19" s="3" customFormat="1" ht="38.25" customHeight="1" thickBot="1" x14ac:dyDescent="0.45">
      <c r="A25" s="9"/>
      <c r="B25" s="210"/>
      <c r="C25" s="211"/>
      <c r="D25" s="212"/>
      <c r="E25" s="60" t="s">
        <v>46</v>
      </c>
      <c r="F25" s="25">
        <v>26</v>
      </c>
      <c r="G25" s="18"/>
      <c r="H25" s="16">
        <f>F25*G25</f>
        <v>0</v>
      </c>
      <c r="I25" s="16">
        <f>H25*14%</f>
        <v>0</v>
      </c>
      <c r="J25" s="110">
        <f t="shared" si="0"/>
        <v>0</v>
      </c>
    </row>
    <row r="26" spans="1:19" s="3" customFormat="1" ht="38.25" customHeight="1" x14ac:dyDescent="0.4">
      <c r="A26" s="9"/>
      <c r="B26" s="204" t="s">
        <v>30</v>
      </c>
      <c r="C26" s="205"/>
      <c r="D26" s="205"/>
      <c r="E26" s="74" t="s">
        <v>45</v>
      </c>
      <c r="F26" s="24">
        <v>20</v>
      </c>
      <c r="G26" s="17"/>
      <c r="H26" s="13">
        <f t="shared" ref="H26:H47" si="1">F26*G26</f>
        <v>0</v>
      </c>
      <c r="I26" s="13">
        <f t="shared" ref="I26:I47" si="2">H26*14%</f>
        <v>0</v>
      </c>
      <c r="J26" s="109">
        <f t="shared" si="0"/>
        <v>0</v>
      </c>
    </row>
    <row r="27" spans="1:19" s="3" customFormat="1" ht="38.25" customHeight="1" x14ac:dyDescent="0.4">
      <c r="A27" s="9"/>
      <c r="B27" s="207"/>
      <c r="C27" s="208"/>
      <c r="D27" s="208"/>
      <c r="E27" s="75" t="s">
        <v>46</v>
      </c>
      <c r="F27" s="26">
        <v>36</v>
      </c>
      <c r="G27" s="15"/>
      <c r="H27" s="14">
        <f t="shared" ref="H27:H28" si="3">F27*G27</f>
        <v>0</v>
      </c>
      <c r="I27" s="14">
        <f t="shared" ref="I27:I28" si="4">H27*14%</f>
        <v>0</v>
      </c>
      <c r="J27" s="94">
        <f t="shared" si="0"/>
        <v>0</v>
      </c>
    </row>
    <row r="28" spans="1:19" s="3" customFormat="1" ht="38.25" customHeight="1" thickBot="1" x14ac:dyDescent="0.45">
      <c r="A28" s="9"/>
      <c r="B28" s="210"/>
      <c r="C28" s="211"/>
      <c r="D28" s="211"/>
      <c r="E28" s="76" t="s">
        <v>47</v>
      </c>
      <c r="F28" s="25">
        <v>20</v>
      </c>
      <c r="G28" s="18"/>
      <c r="H28" s="16">
        <f t="shared" si="3"/>
        <v>0</v>
      </c>
      <c r="I28" s="16">
        <f t="shared" si="4"/>
        <v>0</v>
      </c>
      <c r="J28" s="110">
        <f t="shared" si="0"/>
        <v>0</v>
      </c>
    </row>
    <row r="29" spans="1:19" s="3" customFormat="1" ht="38.25" customHeight="1" x14ac:dyDescent="0.4">
      <c r="A29" s="9"/>
      <c r="B29" s="204" t="s">
        <v>21</v>
      </c>
      <c r="C29" s="205"/>
      <c r="D29" s="206"/>
      <c r="E29" s="59" t="s">
        <v>45</v>
      </c>
      <c r="F29" s="24">
        <v>6</v>
      </c>
      <c r="G29" s="17"/>
      <c r="H29" s="13">
        <f t="shared" si="1"/>
        <v>0</v>
      </c>
      <c r="I29" s="13">
        <f t="shared" si="2"/>
        <v>0</v>
      </c>
      <c r="J29" s="109">
        <f t="shared" si="0"/>
        <v>0</v>
      </c>
    </row>
    <row r="30" spans="1:19" s="3" customFormat="1" ht="38.25" customHeight="1" x14ac:dyDescent="0.4">
      <c r="A30" s="9"/>
      <c r="B30" s="207"/>
      <c r="C30" s="208"/>
      <c r="D30" s="209"/>
      <c r="E30" s="64" t="s">
        <v>46</v>
      </c>
      <c r="F30" s="26">
        <v>12</v>
      </c>
      <c r="G30" s="15"/>
      <c r="H30" s="14">
        <f t="shared" si="1"/>
        <v>0</v>
      </c>
      <c r="I30" s="14">
        <f t="shared" si="2"/>
        <v>0</v>
      </c>
      <c r="J30" s="94">
        <f t="shared" si="0"/>
        <v>0</v>
      </c>
      <c r="N30" s="95"/>
    </row>
    <row r="31" spans="1:19" s="3" customFormat="1" ht="38.25" customHeight="1" thickBot="1" x14ac:dyDescent="0.45">
      <c r="A31" s="9"/>
      <c r="B31" s="210"/>
      <c r="C31" s="211"/>
      <c r="D31" s="212"/>
      <c r="E31" s="60" t="s">
        <v>47</v>
      </c>
      <c r="F31" s="25">
        <v>6</v>
      </c>
      <c r="G31" s="18"/>
      <c r="H31" s="16">
        <f t="shared" si="1"/>
        <v>0</v>
      </c>
      <c r="I31" s="16">
        <f t="shared" si="2"/>
        <v>0</v>
      </c>
      <c r="J31" s="110">
        <f t="shared" si="0"/>
        <v>0</v>
      </c>
    </row>
    <row r="32" spans="1:19" s="3" customFormat="1" ht="38.25" customHeight="1" x14ac:dyDescent="0.4">
      <c r="A32" s="9"/>
      <c r="B32" s="204" t="s">
        <v>20</v>
      </c>
      <c r="C32" s="205"/>
      <c r="D32" s="206"/>
      <c r="E32" s="59" t="s">
        <v>45</v>
      </c>
      <c r="F32" s="24">
        <v>23</v>
      </c>
      <c r="G32" s="17"/>
      <c r="H32" s="13">
        <f t="shared" si="1"/>
        <v>0</v>
      </c>
      <c r="I32" s="13">
        <f t="shared" si="2"/>
        <v>0</v>
      </c>
      <c r="J32" s="109">
        <f t="shared" si="0"/>
        <v>0</v>
      </c>
    </row>
    <row r="33" spans="1:10" s="3" customFormat="1" ht="38.25" customHeight="1" thickBot="1" x14ac:dyDescent="0.45">
      <c r="A33" s="9"/>
      <c r="B33" s="210"/>
      <c r="C33" s="211"/>
      <c r="D33" s="212"/>
      <c r="E33" s="60" t="s">
        <v>46</v>
      </c>
      <c r="F33" s="25">
        <v>30</v>
      </c>
      <c r="G33" s="18"/>
      <c r="H33" s="16">
        <f t="shared" si="1"/>
        <v>0</v>
      </c>
      <c r="I33" s="16">
        <f t="shared" si="2"/>
        <v>0</v>
      </c>
      <c r="J33" s="110">
        <f t="shared" si="0"/>
        <v>0</v>
      </c>
    </row>
    <row r="34" spans="1:10" s="3" customFormat="1" ht="38.25" customHeight="1" x14ac:dyDescent="0.4">
      <c r="A34" s="9"/>
      <c r="B34" s="204" t="s">
        <v>31</v>
      </c>
      <c r="C34" s="205"/>
      <c r="D34" s="206"/>
      <c r="E34" s="59" t="s">
        <v>45</v>
      </c>
      <c r="F34" s="24">
        <v>10</v>
      </c>
      <c r="G34" s="17"/>
      <c r="H34" s="13">
        <f t="shared" si="1"/>
        <v>0</v>
      </c>
      <c r="I34" s="13">
        <f t="shared" si="2"/>
        <v>0</v>
      </c>
      <c r="J34" s="109">
        <f t="shared" si="0"/>
        <v>0</v>
      </c>
    </row>
    <row r="35" spans="1:10" s="3" customFormat="1" ht="38.25" customHeight="1" thickBot="1" x14ac:dyDescent="0.45">
      <c r="A35" s="9"/>
      <c r="B35" s="210"/>
      <c r="C35" s="211"/>
      <c r="D35" s="212"/>
      <c r="E35" s="60" t="s">
        <v>46</v>
      </c>
      <c r="F35" s="25">
        <v>18</v>
      </c>
      <c r="G35" s="18"/>
      <c r="H35" s="16">
        <f t="shared" si="1"/>
        <v>0</v>
      </c>
      <c r="I35" s="16">
        <f t="shared" si="2"/>
        <v>0</v>
      </c>
      <c r="J35" s="110">
        <f t="shared" si="0"/>
        <v>0</v>
      </c>
    </row>
    <row r="36" spans="1:10" s="3" customFormat="1" ht="38.25" customHeight="1" x14ac:dyDescent="0.4">
      <c r="A36" s="9"/>
      <c r="B36" s="204" t="s">
        <v>32</v>
      </c>
      <c r="C36" s="205"/>
      <c r="D36" s="206"/>
      <c r="E36" s="59" t="s">
        <v>45</v>
      </c>
      <c r="F36" s="24">
        <v>5</v>
      </c>
      <c r="G36" s="17"/>
      <c r="H36" s="13">
        <f t="shared" si="1"/>
        <v>0</v>
      </c>
      <c r="I36" s="13">
        <f t="shared" si="2"/>
        <v>0</v>
      </c>
      <c r="J36" s="109">
        <f t="shared" si="0"/>
        <v>0</v>
      </c>
    </row>
    <row r="37" spans="1:10" s="3" customFormat="1" ht="38.25" customHeight="1" thickBot="1" x14ac:dyDescent="0.45">
      <c r="A37" s="9"/>
      <c r="B37" s="210"/>
      <c r="C37" s="211"/>
      <c r="D37" s="212"/>
      <c r="E37" s="60" t="s">
        <v>46</v>
      </c>
      <c r="F37" s="25">
        <v>6</v>
      </c>
      <c r="G37" s="18"/>
      <c r="H37" s="16">
        <f t="shared" si="1"/>
        <v>0</v>
      </c>
      <c r="I37" s="16">
        <f t="shared" si="2"/>
        <v>0</v>
      </c>
      <c r="J37" s="110">
        <f t="shared" si="0"/>
        <v>0</v>
      </c>
    </row>
    <row r="38" spans="1:10" s="3" customFormat="1" ht="38.25" customHeight="1" x14ac:dyDescent="0.4">
      <c r="A38" s="9"/>
      <c r="B38" s="204" t="s">
        <v>36</v>
      </c>
      <c r="C38" s="205"/>
      <c r="D38" s="206"/>
      <c r="E38" s="59" t="s">
        <v>45</v>
      </c>
      <c r="F38" s="24">
        <v>14</v>
      </c>
      <c r="G38" s="17"/>
      <c r="H38" s="13">
        <f t="shared" si="1"/>
        <v>0</v>
      </c>
      <c r="I38" s="13">
        <f>H38*14%</f>
        <v>0</v>
      </c>
      <c r="J38" s="109">
        <f t="shared" si="0"/>
        <v>0</v>
      </c>
    </row>
    <row r="39" spans="1:10" s="3" customFormat="1" ht="38.25" customHeight="1" x14ac:dyDescent="0.4">
      <c r="A39" s="9"/>
      <c r="B39" s="207"/>
      <c r="C39" s="208"/>
      <c r="D39" s="209"/>
      <c r="E39" s="64" t="s">
        <v>46</v>
      </c>
      <c r="F39" s="26">
        <v>20</v>
      </c>
      <c r="G39" s="15"/>
      <c r="H39" s="14">
        <f t="shared" si="1"/>
        <v>0</v>
      </c>
      <c r="I39" s="14">
        <f t="shared" si="2"/>
        <v>0</v>
      </c>
      <c r="J39" s="94">
        <f t="shared" ref="J39:J46" si="5">I39+H39</f>
        <v>0</v>
      </c>
    </row>
    <row r="40" spans="1:10" s="3" customFormat="1" ht="38.25" customHeight="1" thickBot="1" x14ac:dyDescent="0.45">
      <c r="A40" s="9"/>
      <c r="B40" s="210"/>
      <c r="C40" s="211"/>
      <c r="D40" s="212"/>
      <c r="E40" s="60" t="s">
        <v>47</v>
      </c>
      <c r="F40" s="25">
        <v>10</v>
      </c>
      <c r="G40" s="18"/>
      <c r="H40" s="16">
        <f t="shared" si="1"/>
        <v>0</v>
      </c>
      <c r="I40" s="16">
        <f t="shared" si="2"/>
        <v>0</v>
      </c>
      <c r="J40" s="110">
        <f>I40+H40</f>
        <v>0</v>
      </c>
    </row>
    <row r="41" spans="1:10" s="3" customFormat="1" ht="38.25" customHeight="1" x14ac:dyDescent="0.4">
      <c r="A41" s="9"/>
      <c r="B41" s="204" t="s">
        <v>33</v>
      </c>
      <c r="C41" s="205"/>
      <c r="D41" s="206"/>
      <c r="E41" s="59" t="s">
        <v>45</v>
      </c>
      <c r="F41" s="24">
        <v>10</v>
      </c>
      <c r="G41" s="17"/>
      <c r="H41" s="13">
        <f t="shared" si="1"/>
        <v>0</v>
      </c>
      <c r="I41" s="13">
        <f t="shared" si="2"/>
        <v>0</v>
      </c>
      <c r="J41" s="109">
        <f>I41+H41</f>
        <v>0</v>
      </c>
    </row>
    <row r="42" spans="1:10" s="3" customFormat="1" ht="38.25" customHeight="1" thickBot="1" x14ac:dyDescent="0.45">
      <c r="A42" s="9"/>
      <c r="B42" s="210"/>
      <c r="C42" s="211"/>
      <c r="D42" s="212"/>
      <c r="E42" s="60" t="s">
        <v>46</v>
      </c>
      <c r="F42" s="25">
        <v>10</v>
      </c>
      <c r="G42" s="18"/>
      <c r="H42" s="16">
        <f t="shared" si="1"/>
        <v>0</v>
      </c>
      <c r="I42" s="16">
        <f t="shared" si="2"/>
        <v>0</v>
      </c>
      <c r="J42" s="110">
        <f>I42+H42</f>
        <v>0</v>
      </c>
    </row>
    <row r="43" spans="1:10" s="3" customFormat="1" ht="38.25" customHeight="1" x14ac:dyDescent="0.4">
      <c r="A43" s="9"/>
      <c r="B43" s="204" t="s">
        <v>34</v>
      </c>
      <c r="C43" s="205"/>
      <c r="D43" s="206"/>
      <c r="E43" s="59" t="s">
        <v>45</v>
      </c>
      <c r="F43" s="24">
        <v>10</v>
      </c>
      <c r="G43" s="17"/>
      <c r="H43" s="13">
        <f t="shared" si="1"/>
        <v>0</v>
      </c>
      <c r="I43" s="13">
        <f t="shared" si="2"/>
        <v>0</v>
      </c>
      <c r="J43" s="109">
        <f t="shared" si="5"/>
        <v>0</v>
      </c>
    </row>
    <row r="44" spans="1:10" s="3" customFormat="1" ht="38.25" customHeight="1" thickBot="1" x14ac:dyDescent="0.45">
      <c r="A44" s="9"/>
      <c r="B44" s="210"/>
      <c r="C44" s="211"/>
      <c r="D44" s="212"/>
      <c r="E44" s="60" t="s">
        <v>46</v>
      </c>
      <c r="F44" s="25">
        <v>15</v>
      </c>
      <c r="G44" s="18"/>
      <c r="H44" s="16">
        <f t="shared" si="1"/>
        <v>0</v>
      </c>
      <c r="I44" s="16">
        <f t="shared" si="2"/>
        <v>0</v>
      </c>
      <c r="J44" s="110">
        <f t="shared" si="5"/>
        <v>0</v>
      </c>
    </row>
    <row r="45" spans="1:10" s="3" customFormat="1" ht="38.25" customHeight="1" x14ac:dyDescent="0.4">
      <c r="A45" s="9"/>
      <c r="B45" s="204" t="s">
        <v>35</v>
      </c>
      <c r="C45" s="205"/>
      <c r="D45" s="206"/>
      <c r="E45" s="65" t="s">
        <v>45</v>
      </c>
      <c r="F45" s="24">
        <v>20</v>
      </c>
      <c r="G45" s="17"/>
      <c r="H45" s="13">
        <f t="shared" si="1"/>
        <v>0</v>
      </c>
      <c r="I45" s="13">
        <f t="shared" si="2"/>
        <v>0</v>
      </c>
      <c r="J45" s="109">
        <f t="shared" si="5"/>
        <v>0</v>
      </c>
    </row>
    <row r="46" spans="1:10" s="3" customFormat="1" ht="38.25" customHeight="1" x14ac:dyDescent="0.4">
      <c r="A46" s="9"/>
      <c r="B46" s="207"/>
      <c r="C46" s="208"/>
      <c r="D46" s="209"/>
      <c r="E46" s="64" t="s">
        <v>46</v>
      </c>
      <c r="F46" s="26">
        <v>25</v>
      </c>
      <c r="G46" s="15"/>
      <c r="H46" s="14">
        <f t="shared" si="1"/>
        <v>0</v>
      </c>
      <c r="I46" s="14">
        <f t="shared" si="2"/>
        <v>0</v>
      </c>
      <c r="J46" s="94">
        <f t="shared" si="5"/>
        <v>0</v>
      </c>
    </row>
    <row r="47" spans="1:10" s="3" customFormat="1" ht="38.25" customHeight="1" thickBot="1" x14ac:dyDescent="0.45">
      <c r="A47" s="9"/>
      <c r="B47" s="210"/>
      <c r="C47" s="211"/>
      <c r="D47" s="212"/>
      <c r="E47" s="60" t="s">
        <v>47</v>
      </c>
      <c r="F47" s="25">
        <v>10</v>
      </c>
      <c r="G47" s="18"/>
      <c r="H47" s="16">
        <f t="shared" si="1"/>
        <v>0</v>
      </c>
      <c r="I47" s="16">
        <f t="shared" si="2"/>
        <v>0</v>
      </c>
      <c r="J47" s="110">
        <f>I47+H47</f>
        <v>0</v>
      </c>
    </row>
    <row r="48" spans="1:10" ht="40.5" thickBot="1" x14ac:dyDescent="0.55000000000000004">
      <c r="A48" s="7"/>
      <c r="B48" s="194" t="s">
        <v>43</v>
      </c>
      <c r="C48" s="195"/>
      <c r="D48" s="195"/>
      <c r="E48" s="195"/>
      <c r="F48" s="195"/>
      <c r="G48" s="195"/>
      <c r="H48" s="195"/>
      <c r="I48" s="195"/>
      <c r="J48" s="100">
        <f>SUM(J24:J47)</f>
        <v>0</v>
      </c>
    </row>
    <row r="49" spans="1:10" ht="39.75" x14ac:dyDescent="0.5">
      <c r="A49" s="7"/>
      <c r="B49" s="93"/>
      <c r="C49" s="93"/>
      <c r="D49" s="93"/>
      <c r="E49" s="93"/>
      <c r="F49" s="93"/>
      <c r="G49" s="93"/>
      <c r="H49" s="93"/>
      <c r="I49" s="93"/>
      <c r="J49" s="101"/>
    </row>
    <row r="50" spans="1:10" ht="40.5" thickBot="1" x14ac:dyDescent="0.55000000000000004">
      <c r="A50" s="7"/>
      <c r="B50" s="213" t="s">
        <v>56</v>
      </c>
      <c r="C50" s="213"/>
      <c r="D50" s="213"/>
      <c r="E50" s="2"/>
      <c r="F50" s="2"/>
      <c r="G50" s="2"/>
      <c r="H50" s="93"/>
      <c r="I50" s="93"/>
      <c r="J50" s="101"/>
    </row>
    <row r="51" spans="1:10" ht="40.5" customHeight="1" thickBot="1" x14ac:dyDescent="0.55000000000000004">
      <c r="A51" s="7"/>
      <c r="B51" s="214" t="s">
        <v>64</v>
      </c>
      <c r="C51" s="215"/>
      <c r="D51" s="215"/>
      <c r="E51" s="215"/>
      <c r="F51" s="215"/>
      <c r="G51" s="215"/>
      <c r="H51" s="216"/>
      <c r="I51" s="93"/>
      <c r="J51" s="101"/>
    </row>
    <row r="52" spans="1:10" ht="40.5" thickBot="1" x14ac:dyDescent="0.55000000000000004">
      <c r="A52" s="7"/>
      <c r="B52" s="187" t="s">
        <v>7</v>
      </c>
      <c r="C52" s="188"/>
      <c r="D52" s="189"/>
      <c r="E52" s="122" t="s">
        <v>72</v>
      </c>
      <c r="F52" s="119" t="s">
        <v>9</v>
      </c>
      <c r="G52" s="119" t="s">
        <v>11</v>
      </c>
      <c r="H52" s="120" t="s">
        <v>12</v>
      </c>
      <c r="I52" s="93"/>
      <c r="J52" s="101"/>
    </row>
    <row r="53" spans="1:10" ht="52.5" customHeight="1" x14ac:dyDescent="0.5">
      <c r="A53" s="7"/>
      <c r="B53" s="231" t="s">
        <v>22</v>
      </c>
      <c r="C53" s="232"/>
      <c r="D53" s="233"/>
      <c r="E53" s="129" t="s">
        <v>82</v>
      </c>
      <c r="F53" s="117"/>
      <c r="G53" s="91">
        <f t="shared" ref="G53:G62" si="6">F53*14%</f>
        <v>0</v>
      </c>
      <c r="H53" s="118">
        <f t="shared" ref="H53:H62" si="7">F53+G53</f>
        <v>0</v>
      </c>
      <c r="I53" s="93"/>
      <c r="J53" s="101"/>
    </row>
    <row r="54" spans="1:10" ht="41.25" customHeight="1" x14ac:dyDescent="0.5">
      <c r="A54" s="7"/>
      <c r="B54" s="226" t="s">
        <v>30</v>
      </c>
      <c r="C54" s="227"/>
      <c r="D54" s="228"/>
      <c r="E54" s="130" t="s">
        <v>84</v>
      </c>
      <c r="F54" s="77"/>
      <c r="G54" s="78">
        <f t="shared" si="6"/>
        <v>0</v>
      </c>
      <c r="H54" s="96">
        <f t="shared" si="7"/>
        <v>0</v>
      </c>
      <c r="I54" s="93"/>
      <c r="J54" s="101"/>
    </row>
    <row r="55" spans="1:10" ht="41.25" customHeight="1" x14ac:dyDescent="0.5">
      <c r="A55" s="7"/>
      <c r="B55" s="226" t="s">
        <v>21</v>
      </c>
      <c r="C55" s="227"/>
      <c r="D55" s="228"/>
      <c r="E55" s="130" t="s">
        <v>83</v>
      </c>
      <c r="F55" s="77"/>
      <c r="G55" s="78">
        <f t="shared" si="6"/>
        <v>0</v>
      </c>
      <c r="H55" s="96">
        <f t="shared" si="7"/>
        <v>0</v>
      </c>
      <c r="I55" s="93"/>
      <c r="J55" s="101"/>
    </row>
    <row r="56" spans="1:10" ht="41.25" customHeight="1" x14ac:dyDescent="0.5">
      <c r="A56" s="7"/>
      <c r="B56" s="226" t="s">
        <v>20</v>
      </c>
      <c r="C56" s="227"/>
      <c r="D56" s="228"/>
      <c r="E56" s="130" t="s">
        <v>85</v>
      </c>
      <c r="F56" s="77"/>
      <c r="G56" s="78">
        <f t="shared" si="6"/>
        <v>0</v>
      </c>
      <c r="H56" s="96">
        <f t="shared" si="7"/>
        <v>0</v>
      </c>
      <c r="I56" s="93"/>
      <c r="J56" s="101"/>
    </row>
    <row r="57" spans="1:10" ht="41.25" customHeight="1" x14ac:dyDescent="0.5">
      <c r="A57" s="7"/>
      <c r="B57" s="226" t="s">
        <v>31</v>
      </c>
      <c r="C57" s="227"/>
      <c r="D57" s="228"/>
      <c r="E57" s="130" t="s">
        <v>86</v>
      </c>
      <c r="F57" s="77"/>
      <c r="G57" s="78">
        <f t="shared" si="6"/>
        <v>0</v>
      </c>
      <c r="H57" s="96">
        <f t="shared" si="7"/>
        <v>0</v>
      </c>
      <c r="I57" s="93"/>
      <c r="J57" s="101"/>
    </row>
    <row r="58" spans="1:10" ht="57.75" customHeight="1" x14ac:dyDescent="0.5">
      <c r="A58" s="7"/>
      <c r="B58" s="229" t="s">
        <v>32</v>
      </c>
      <c r="C58" s="230"/>
      <c r="D58" s="230"/>
      <c r="E58" s="131" t="s">
        <v>87</v>
      </c>
      <c r="F58" s="77"/>
      <c r="G58" s="78">
        <f t="shared" si="6"/>
        <v>0</v>
      </c>
      <c r="H58" s="96">
        <f t="shared" si="7"/>
        <v>0</v>
      </c>
      <c r="I58" s="2"/>
      <c r="J58" s="8"/>
    </row>
    <row r="59" spans="1:10" ht="41.25" customHeight="1" x14ac:dyDescent="0.5">
      <c r="A59" s="7"/>
      <c r="B59" s="229" t="s">
        <v>36</v>
      </c>
      <c r="C59" s="230"/>
      <c r="D59" s="230"/>
      <c r="E59" s="131" t="s">
        <v>88</v>
      </c>
      <c r="F59" s="77"/>
      <c r="G59" s="78">
        <f t="shared" si="6"/>
        <v>0</v>
      </c>
      <c r="H59" s="96">
        <f t="shared" si="7"/>
        <v>0</v>
      </c>
      <c r="I59" s="2"/>
      <c r="J59" s="8"/>
    </row>
    <row r="60" spans="1:10" ht="41.25" customHeight="1" x14ac:dyDescent="0.5">
      <c r="A60" s="7"/>
      <c r="B60" s="229" t="s">
        <v>33</v>
      </c>
      <c r="C60" s="230"/>
      <c r="D60" s="230"/>
      <c r="E60" s="131" t="s">
        <v>89</v>
      </c>
      <c r="F60" s="77"/>
      <c r="G60" s="78">
        <f t="shared" si="6"/>
        <v>0</v>
      </c>
      <c r="H60" s="96">
        <f t="shared" si="7"/>
        <v>0</v>
      </c>
      <c r="I60" s="2"/>
      <c r="J60" s="8"/>
    </row>
    <row r="61" spans="1:10" ht="41.25" customHeight="1" x14ac:dyDescent="0.5">
      <c r="A61" s="7"/>
      <c r="B61" s="229" t="s">
        <v>34</v>
      </c>
      <c r="C61" s="230"/>
      <c r="D61" s="230"/>
      <c r="E61" s="131" t="s">
        <v>90</v>
      </c>
      <c r="F61" s="77"/>
      <c r="G61" s="78">
        <f t="shared" si="6"/>
        <v>0</v>
      </c>
      <c r="H61" s="96">
        <f t="shared" si="7"/>
        <v>0</v>
      </c>
      <c r="I61" s="2"/>
      <c r="J61" s="8"/>
    </row>
    <row r="62" spans="1:10" ht="41.25" customHeight="1" x14ac:dyDescent="0.5">
      <c r="A62" s="7"/>
      <c r="B62" s="229" t="s">
        <v>35</v>
      </c>
      <c r="C62" s="230"/>
      <c r="D62" s="230"/>
      <c r="E62" s="131" t="s">
        <v>91</v>
      </c>
      <c r="F62" s="77"/>
      <c r="G62" s="78">
        <f t="shared" si="6"/>
        <v>0</v>
      </c>
      <c r="H62" s="96">
        <f t="shared" si="7"/>
        <v>0</v>
      </c>
      <c r="I62" s="2"/>
      <c r="J62" s="8"/>
    </row>
    <row r="63" spans="1:10" ht="40.5" customHeight="1" thickBot="1" x14ac:dyDescent="0.55000000000000004">
      <c r="A63" s="7"/>
      <c r="B63" s="194" t="s">
        <v>60</v>
      </c>
      <c r="C63" s="195"/>
      <c r="D63" s="195"/>
      <c r="E63" s="195"/>
      <c r="F63" s="195"/>
      <c r="G63" s="123"/>
      <c r="H63" s="98">
        <f>SUM(H53:H62)</f>
        <v>0</v>
      </c>
      <c r="I63" s="2"/>
      <c r="J63" s="8"/>
    </row>
    <row r="64" spans="1:10" ht="40.5" customHeight="1" thickBot="1" x14ac:dyDescent="0.55000000000000004">
      <c r="A64" s="7"/>
      <c r="B64" s="2"/>
      <c r="C64" s="2"/>
      <c r="D64" s="2"/>
      <c r="E64" s="2"/>
      <c r="F64" s="2"/>
      <c r="G64" s="2"/>
      <c r="H64" s="2"/>
      <c r="I64" s="2"/>
      <c r="J64" s="8"/>
    </row>
    <row r="65" spans="1:10" ht="40.5" customHeight="1" thickBot="1" x14ac:dyDescent="0.3">
      <c r="A65" s="124" t="s">
        <v>65</v>
      </c>
      <c r="B65" s="223" t="s">
        <v>58</v>
      </c>
      <c r="C65" s="224"/>
      <c r="D65" s="224"/>
      <c r="E65" s="224"/>
      <c r="F65" s="224"/>
      <c r="G65" s="224"/>
      <c r="H65" s="224"/>
      <c r="I65" s="225"/>
      <c r="J65" s="99">
        <f>J48+H63</f>
        <v>0</v>
      </c>
    </row>
    <row r="66" spans="1:10" ht="40.5" customHeight="1" x14ac:dyDescent="0.5">
      <c r="A66" s="7"/>
      <c r="B66" s="2"/>
      <c r="C66" s="2"/>
      <c r="D66" s="2"/>
      <c r="E66" s="2"/>
      <c r="F66" s="2"/>
      <c r="G66" s="2"/>
      <c r="H66" s="2"/>
      <c r="I66" s="2"/>
      <c r="J66" s="8"/>
    </row>
    <row r="67" spans="1:10" ht="23.25" x14ac:dyDescent="0.5">
      <c r="A67" s="7"/>
      <c r="B67" s="236" t="s">
        <v>15</v>
      </c>
      <c r="C67" s="237"/>
      <c r="D67" s="237"/>
      <c r="E67" s="237"/>
      <c r="F67" s="237"/>
      <c r="G67" s="237"/>
      <c r="H67" s="237"/>
      <c r="I67" s="238"/>
      <c r="J67" s="8"/>
    </row>
    <row r="68" spans="1:10" ht="21.75" x14ac:dyDescent="0.5">
      <c r="A68" s="7"/>
      <c r="B68" s="200" t="s">
        <v>16</v>
      </c>
      <c r="C68" s="201"/>
      <c r="D68" s="201"/>
      <c r="E68" s="201"/>
      <c r="F68" s="242"/>
      <c r="G68" s="243"/>
      <c r="H68" s="243"/>
      <c r="I68" s="244"/>
      <c r="J68" s="8"/>
    </row>
    <row r="69" spans="1:10" ht="21.75" x14ac:dyDescent="0.5">
      <c r="A69" s="7"/>
      <c r="B69" s="200" t="s">
        <v>17</v>
      </c>
      <c r="C69" s="201"/>
      <c r="D69" s="201"/>
      <c r="E69" s="201"/>
      <c r="F69" s="242"/>
      <c r="G69" s="243"/>
      <c r="H69" s="243"/>
      <c r="I69" s="244"/>
      <c r="J69" s="8"/>
    </row>
    <row r="70" spans="1:10" ht="21.75" x14ac:dyDescent="0.5">
      <c r="A70" s="7"/>
      <c r="B70" s="200" t="s">
        <v>18</v>
      </c>
      <c r="C70" s="201"/>
      <c r="D70" s="201"/>
      <c r="E70" s="201"/>
      <c r="F70" s="242"/>
      <c r="G70" s="243"/>
      <c r="H70" s="243"/>
      <c r="I70" s="244"/>
      <c r="J70" s="8"/>
    </row>
    <row r="71" spans="1:10" ht="22.5" thickBot="1" x14ac:dyDescent="0.55000000000000004">
      <c r="A71" s="7"/>
      <c r="B71" s="202" t="s">
        <v>19</v>
      </c>
      <c r="C71" s="203"/>
      <c r="D71" s="203"/>
      <c r="E71" s="203"/>
      <c r="F71" s="239"/>
      <c r="G71" s="240"/>
      <c r="H71" s="240"/>
      <c r="I71" s="241"/>
      <c r="J71" s="8"/>
    </row>
    <row r="72" spans="1:10" ht="21.75" x14ac:dyDescent="0.5">
      <c r="A72" s="7"/>
      <c r="B72" s="2"/>
      <c r="C72" s="2"/>
      <c r="D72" s="2"/>
      <c r="E72" s="2"/>
      <c r="F72" s="2"/>
      <c r="G72" s="2"/>
      <c r="H72" s="2"/>
      <c r="I72" s="2"/>
      <c r="J72" s="8"/>
    </row>
    <row r="73" spans="1:10" ht="22.5" thickBot="1" x14ac:dyDescent="0.55000000000000004">
      <c r="A73" s="10"/>
      <c r="B73" s="11"/>
      <c r="C73" s="11"/>
      <c r="D73" s="11"/>
      <c r="E73" s="11"/>
      <c r="F73" s="11"/>
      <c r="G73" s="11"/>
      <c r="H73" s="11"/>
      <c r="I73" s="11"/>
      <c r="J73" s="12"/>
    </row>
  </sheetData>
  <sheetProtection algorithmName="SHA-512" hashValue="Qo3c5WqrO4nHtHH4NpUpZm8UMYKgCviiz6kVQC2+Wr16GosO5c7qg/ShhI7DBoik2hIWJq8pWeDxkRf7D8swsg==" saltValue="otje56VL59Jk6Oconc/L+Q==" spinCount="100000" sheet="1" objects="1" scenarios="1"/>
  <mergeCells count="58">
    <mergeCell ref="B71:E71"/>
    <mergeCell ref="F71:I71"/>
    <mergeCell ref="B68:E68"/>
    <mergeCell ref="F68:I68"/>
    <mergeCell ref="B69:E69"/>
    <mergeCell ref="F69:I69"/>
    <mergeCell ref="B70:E70"/>
    <mergeCell ref="F70:I70"/>
    <mergeCell ref="B67:I67"/>
    <mergeCell ref="B24:D25"/>
    <mergeCell ref="B26:D28"/>
    <mergeCell ref="B29:D31"/>
    <mergeCell ref="B32:D33"/>
    <mergeCell ref="B45:D47"/>
    <mergeCell ref="B34:D35"/>
    <mergeCell ref="B36:D37"/>
    <mergeCell ref="B38:D40"/>
    <mergeCell ref="B41:D42"/>
    <mergeCell ref="B43:D44"/>
    <mergeCell ref="B51:H51"/>
    <mergeCell ref="B7:E7"/>
    <mergeCell ref="F7:I7"/>
    <mergeCell ref="B21:J21"/>
    <mergeCell ref="B22:E22"/>
    <mergeCell ref="F22:I22"/>
    <mergeCell ref="J22:J23"/>
    <mergeCell ref="B23:D23"/>
    <mergeCell ref="B15:I15"/>
    <mergeCell ref="B16:I16"/>
    <mergeCell ref="B17:I17"/>
    <mergeCell ref="B9:I9"/>
    <mergeCell ref="B10:I10"/>
    <mergeCell ref="B11:I11"/>
    <mergeCell ref="B12:I12"/>
    <mergeCell ref="B13:I13"/>
    <mergeCell ref="B14:I14"/>
    <mergeCell ref="B4:E4"/>
    <mergeCell ref="F4:I4"/>
    <mergeCell ref="B5:E5"/>
    <mergeCell ref="F5:I5"/>
    <mergeCell ref="B6:E6"/>
    <mergeCell ref="F6:I6"/>
    <mergeCell ref="B19:D19"/>
    <mergeCell ref="B65:I65"/>
    <mergeCell ref="B63:F63"/>
    <mergeCell ref="B56:D56"/>
    <mergeCell ref="B57:D57"/>
    <mergeCell ref="B58:D58"/>
    <mergeCell ref="B59:D59"/>
    <mergeCell ref="B60:D60"/>
    <mergeCell ref="B53:D53"/>
    <mergeCell ref="B54:D54"/>
    <mergeCell ref="B55:D55"/>
    <mergeCell ref="B61:D61"/>
    <mergeCell ref="B62:D62"/>
    <mergeCell ref="B52:D52"/>
    <mergeCell ref="B50:D50"/>
    <mergeCell ref="B48:I48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workbookViewId="0">
      <selection activeCell="O3" sqref="O3"/>
    </sheetView>
  </sheetViews>
  <sheetFormatPr defaultColWidth="8.85546875" defaultRowHeight="15" x14ac:dyDescent="0.25"/>
  <cols>
    <col min="1" max="3" width="8.85546875" style="1"/>
    <col min="4" max="4" width="20.28515625" style="1" customWidth="1"/>
    <col min="5" max="5" width="31.7109375" style="1" customWidth="1"/>
    <col min="6" max="6" width="17.85546875" style="1" customWidth="1"/>
    <col min="7" max="7" width="23.28515625" style="1" customWidth="1"/>
    <col min="8" max="8" width="21.42578125" style="1" customWidth="1"/>
    <col min="9" max="9" width="17.5703125" style="1" customWidth="1"/>
    <col min="10" max="10" width="33.42578125" style="1" customWidth="1"/>
    <col min="11" max="16384" width="8.85546875" style="1"/>
  </cols>
  <sheetData>
    <row r="1" spans="1:10" ht="21.75" x14ac:dyDescent="0.5">
      <c r="A1" s="4"/>
      <c r="B1" s="5"/>
      <c r="C1" s="5"/>
      <c r="D1" s="5"/>
      <c r="E1" s="5"/>
      <c r="F1" s="5"/>
      <c r="G1" s="5"/>
      <c r="H1" s="5"/>
      <c r="I1" s="5"/>
      <c r="J1" s="6"/>
    </row>
    <row r="2" spans="1:10" ht="21.75" x14ac:dyDescent="0.5">
      <c r="A2" s="7"/>
      <c r="B2" s="2"/>
      <c r="C2" s="2"/>
      <c r="D2" s="2"/>
      <c r="E2" s="2"/>
      <c r="F2" s="2"/>
      <c r="G2" s="2"/>
      <c r="H2" s="2"/>
      <c r="I2" s="2"/>
      <c r="J2" s="8"/>
    </row>
    <row r="3" spans="1:10" ht="22.5" thickBot="1" x14ac:dyDescent="0.55000000000000004">
      <c r="A3" s="7"/>
      <c r="B3" s="2"/>
      <c r="C3" s="2"/>
      <c r="D3" s="2"/>
      <c r="E3" s="2"/>
      <c r="F3" s="2"/>
      <c r="G3" s="2"/>
      <c r="H3" s="2"/>
      <c r="I3" s="2"/>
      <c r="J3" s="8"/>
    </row>
    <row r="4" spans="1:10" ht="41.45" customHeight="1" thickBot="1" x14ac:dyDescent="0.55000000000000004">
      <c r="A4" s="7"/>
      <c r="B4" s="176" t="s">
        <v>0</v>
      </c>
      <c r="C4" s="177"/>
      <c r="D4" s="177"/>
      <c r="E4" s="178"/>
      <c r="F4" s="168" t="s">
        <v>93</v>
      </c>
      <c r="G4" s="168"/>
      <c r="H4" s="168"/>
      <c r="I4" s="169"/>
      <c r="J4" s="8"/>
    </row>
    <row r="5" spans="1:10" ht="38.450000000000003" customHeight="1" x14ac:dyDescent="0.5">
      <c r="A5" s="7"/>
      <c r="B5" s="179" t="s">
        <v>1</v>
      </c>
      <c r="C5" s="180"/>
      <c r="D5" s="180"/>
      <c r="E5" s="181"/>
      <c r="F5" s="170" t="s">
        <v>94</v>
      </c>
      <c r="G5" s="171"/>
      <c r="H5" s="171"/>
      <c r="I5" s="172"/>
      <c r="J5" s="8"/>
    </row>
    <row r="6" spans="1:10" ht="36.6" customHeight="1" x14ac:dyDescent="0.5">
      <c r="A6" s="7"/>
      <c r="B6" s="179" t="s">
        <v>2</v>
      </c>
      <c r="C6" s="180"/>
      <c r="D6" s="180"/>
      <c r="E6" s="181"/>
      <c r="F6" s="173" t="s">
        <v>37</v>
      </c>
      <c r="G6" s="174"/>
      <c r="H6" s="174"/>
      <c r="I6" s="175"/>
      <c r="J6" s="8"/>
    </row>
    <row r="7" spans="1:10" ht="48" customHeight="1" thickBot="1" x14ac:dyDescent="0.55000000000000004">
      <c r="A7" s="7"/>
      <c r="B7" s="153" t="s">
        <v>4</v>
      </c>
      <c r="C7" s="154"/>
      <c r="D7" s="154"/>
      <c r="E7" s="155"/>
      <c r="F7" s="137"/>
      <c r="G7" s="137"/>
      <c r="H7" s="137"/>
      <c r="I7" s="138"/>
      <c r="J7" s="8"/>
    </row>
    <row r="8" spans="1:10" ht="22.5" thickBot="1" x14ac:dyDescent="0.55000000000000004">
      <c r="A8" s="7"/>
      <c r="B8" s="29"/>
      <c r="C8" s="29"/>
      <c r="D8" s="29"/>
      <c r="E8" s="29"/>
      <c r="F8" s="30"/>
      <c r="G8" s="30"/>
      <c r="H8" s="30"/>
      <c r="I8" s="30"/>
      <c r="J8" s="8"/>
    </row>
    <row r="9" spans="1:10" ht="21.75" x14ac:dyDescent="0.5">
      <c r="A9" s="7"/>
      <c r="B9" s="156" t="s">
        <v>50</v>
      </c>
      <c r="C9" s="157"/>
      <c r="D9" s="157"/>
      <c r="E9" s="157"/>
      <c r="F9" s="157"/>
      <c r="G9" s="157"/>
      <c r="H9" s="157"/>
      <c r="I9" s="158"/>
      <c r="J9" s="8"/>
    </row>
    <row r="10" spans="1:10" ht="21.75" x14ac:dyDescent="0.5">
      <c r="A10" s="7"/>
      <c r="B10" s="159" t="s">
        <v>51</v>
      </c>
      <c r="C10" s="160"/>
      <c r="D10" s="160"/>
      <c r="E10" s="160"/>
      <c r="F10" s="160"/>
      <c r="G10" s="160"/>
      <c r="H10" s="160"/>
      <c r="I10" s="161"/>
      <c r="J10" s="8"/>
    </row>
    <row r="11" spans="1:10" ht="21.75" x14ac:dyDescent="0.5">
      <c r="A11" s="7"/>
      <c r="B11" s="162" t="s">
        <v>69</v>
      </c>
      <c r="C11" s="163"/>
      <c r="D11" s="163"/>
      <c r="E11" s="163"/>
      <c r="F11" s="163"/>
      <c r="G11" s="163"/>
      <c r="H11" s="163"/>
      <c r="I11" s="164"/>
      <c r="J11" s="8"/>
    </row>
    <row r="12" spans="1:10" ht="48" customHeight="1" x14ac:dyDescent="0.5">
      <c r="A12" s="7"/>
      <c r="B12" s="159" t="s">
        <v>52</v>
      </c>
      <c r="C12" s="160"/>
      <c r="D12" s="160"/>
      <c r="E12" s="160"/>
      <c r="F12" s="160"/>
      <c r="G12" s="160"/>
      <c r="H12" s="160"/>
      <c r="I12" s="161"/>
      <c r="J12" s="8"/>
    </row>
    <row r="13" spans="1:10" ht="21.75" x14ac:dyDescent="0.5">
      <c r="A13" s="7"/>
      <c r="B13" s="165" t="s">
        <v>54</v>
      </c>
      <c r="C13" s="166"/>
      <c r="D13" s="166"/>
      <c r="E13" s="166"/>
      <c r="F13" s="166"/>
      <c r="G13" s="166"/>
      <c r="H13" s="166"/>
      <c r="I13" s="167"/>
      <c r="J13" s="8"/>
    </row>
    <row r="14" spans="1:10" ht="21.75" x14ac:dyDescent="0.5">
      <c r="A14" s="7"/>
      <c r="B14" s="162" t="s">
        <v>70</v>
      </c>
      <c r="C14" s="163"/>
      <c r="D14" s="163"/>
      <c r="E14" s="163"/>
      <c r="F14" s="163"/>
      <c r="G14" s="163"/>
      <c r="H14" s="163"/>
      <c r="I14" s="164"/>
      <c r="J14" s="8"/>
    </row>
    <row r="15" spans="1:10" ht="30" customHeight="1" x14ac:dyDescent="0.5">
      <c r="A15" s="7"/>
      <c r="B15" s="162" t="s">
        <v>71</v>
      </c>
      <c r="C15" s="163"/>
      <c r="D15" s="163"/>
      <c r="E15" s="163"/>
      <c r="F15" s="163"/>
      <c r="G15" s="163"/>
      <c r="H15" s="163"/>
      <c r="I15" s="164"/>
      <c r="J15" s="8"/>
    </row>
    <row r="16" spans="1:10" ht="21.75" x14ac:dyDescent="0.5">
      <c r="A16" s="7"/>
      <c r="B16" s="217" t="s">
        <v>62</v>
      </c>
      <c r="C16" s="218"/>
      <c r="D16" s="218"/>
      <c r="E16" s="218"/>
      <c r="F16" s="218"/>
      <c r="G16" s="218"/>
      <c r="H16" s="218"/>
      <c r="I16" s="219"/>
      <c r="J16" s="8"/>
    </row>
    <row r="17" spans="1:10" ht="22.5" thickBot="1" x14ac:dyDescent="0.55000000000000004">
      <c r="A17" s="7"/>
      <c r="B17" s="220" t="s">
        <v>92</v>
      </c>
      <c r="C17" s="221"/>
      <c r="D17" s="221"/>
      <c r="E17" s="221"/>
      <c r="F17" s="221"/>
      <c r="G17" s="221"/>
      <c r="H17" s="221"/>
      <c r="I17" s="222"/>
      <c r="J17" s="8"/>
    </row>
    <row r="18" spans="1:10" ht="21.75" x14ac:dyDescent="0.5">
      <c r="A18" s="7"/>
      <c r="B18" s="107"/>
      <c r="C18" s="107"/>
      <c r="D18" s="107"/>
      <c r="E18" s="107"/>
      <c r="F18" s="107"/>
      <c r="G18" s="107"/>
      <c r="H18" s="107"/>
      <c r="I18" s="107"/>
      <c r="J18" s="8"/>
    </row>
    <row r="19" spans="1:10" ht="21.75" x14ac:dyDescent="0.5">
      <c r="A19" s="7"/>
      <c r="B19" s="213" t="s">
        <v>55</v>
      </c>
      <c r="C19" s="213"/>
      <c r="D19" s="213"/>
      <c r="E19" s="107"/>
      <c r="F19" s="107"/>
      <c r="G19" s="107"/>
      <c r="H19" s="107"/>
      <c r="I19" s="107"/>
      <c r="J19" s="8"/>
    </row>
    <row r="20" spans="1:10" ht="22.5" thickBot="1" x14ac:dyDescent="0.55000000000000004">
      <c r="A20" s="7"/>
      <c r="B20" s="2"/>
      <c r="C20" s="2"/>
      <c r="D20" s="2"/>
      <c r="E20" s="2"/>
      <c r="F20" s="2"/>
      <c r="G20" s="2"/>
      <c r="H20" s="2"/>
      <c r="I20" s="2"/>
      <c r="J20" s="8"/>
    </row>
    <row r="21" spans="1:10" ht="24" thickBot="1" x14ac:dyDescent="0.55000000000000004">
      <c r="A21" s="7"/>
      <c r="B21" s="139" t="s">
        <v>39</v>
      </c>
      <c r="C21" s="140"/>
      <c r="D21" s="140"/>
      <c r="E21" s="140"/>
      <c r="F21" s="140"/>
      <c r="G21" s="140"/>
      <c r="H21" s="140"/>
      <c r="I21" s="140"/>
      <c r="J21" s="141"/>
    </row>
    <row r="22" spans="1:10" ht="24" thickBot="1" x14ac:dyDescent="0.55000000000000004">
      <c r="A22" s="7"/>
      <c r="B22" s="150" t="s">
        <v>5</v>
      </c>
      <c r="C22" s="151"/>
      <c r="D22" s="151"/>
      <c r="E22" s="152"/>
      <c r="F22" s="245" t="s">
        <v>40</v>
      </c>
      <c r="G22" s="246"/>
      <c r="H22" s="246"/>
      <c r="I22" s="246"/>
      <c r="J22" s="247" t="s">
        <v>6</v>
      </c>
    </row>
    <row r="23" spans="1:10" ht="38.25" thickBot="1" x14ac:dyDescent="0.55000000000000004">
      <c r="A23" s="7"/>
      <c r="B23" s="249" t="s">
        <v>7</v>
      </c>
      <c r="C23" s="250"/>
      <c r="D23" s="251"/>
      <c r="E23" s="102" t="s">
        <v>48</v>
      </c>
      <c r="F23" s="103" t="s">
        <v>8</v>
      </c>
      <c r="G23" s="104" t="s">
        <v>9</v>
      </c>
      <c r="H23" s="103" t="s">
        <v>10</v>
      </c>
      <c r="I23" s="103" t="s">
        <v>11</v>
      </c>
      <c r="J23" s="248"/>
    </row>
    <row r="24" spans="1:10" s="3" customFormat="1" ht="33" customHeight="1" x14ac:dyDescent="0.25">
      <c r="A24" s="9"/>
      <c r="B24" s="204" t="s">
        <v>38</v>
      </c>
      <c r="C24" s="205"/>
      <c r="D24" s="206"/>
      <c r="E24" s="66" t="s">
        <v>45</v>
      </c>
      <c r="F24" s="23">
        <v>27</v>
      </c>
      <c r="G24" s="70"/>
      <c r="H24" s="13">
        <f>F24*G24</f>
        <v>0</v>
      </c>
      <c r="I24" s="13">
        <f>H24*14%</f>
        <v>0</v>
      </c>
      <c r="J24" s="105">
        <f>I24+H24</f>
        <v>0</v>
      </c>
    </row>
    <row r="25" spans="1:10" s="3" customFormat="1" ht="33" customHeight="1" x14ac:dyDescent="0.25">
      <c r="A25" s="9"/>
      <c r="B25" s="207"/>
      <c r="C25" s="208"/>
      <c r="D25" s="209"/>
      <c r="E25" s="67" t="s">
        <v>46</v>
      </c>
      <c r="F25" s="21">
        <v>28</v>
      </c>
      <c r="G25" s="69"/>
      <c r="H25" s="14">
        <f>F25*G25</f>
        <v>0</v>
      </c>
      <c r="I25" s="14">
        <f>H25*14%</f>
        <v>0</v>
      </c>
      <c r="J25" s="92">
        <f t="shared" ref="J25:J26" si="0">I25+H25</f>
        <v>0</v>
      </c>
    </row>
    <row r="26" spans="1:10" s="3" customFormat="1" ht="33" customHeight="1" thickBot="1" x14ac:dyDescent="0.3">
      <c r="A26" s="9"/>
      <c r="B26" s="210"/>
      <c r="C26" s="211"/>
      <c r="D26" s="212"/>
      <c r="E26" s="68" t="s">
        <v>47</v>
      </c>
      <c r="F26" s="20">
        <v>29</v>
      </c>
      <c r="G26" s="71"/>
      <c r="H26" s="16">
        <f>F26*G26</f>
        <v>0</v>
      </c>
      <c r="I26" s="16">
        <f>H26*14%</f>
        <v>0</v>
      </c>
      <c r="J26" s="106">
        <f t="shared" si="0"/>
        <v>0</v>
      </c>
    </row>
    <row r="27" spans="1:10" ht="40.5" thickBot="1" x14ac:dyDescent="0.55000000000000004">
      <c r="A27" s="7"/>
      <c r="B27" s="194" t="s">
        <v>44</v>
      </c>
      <c r="C27" s="195"/>
      <c r="D27" s="195"/>
      <c r="E27" s="195"/>
      <c r="F27" s="195"/>
      <c r="G27" s="195"/>
      <c r="H27" s="195"/>
      <c r="I27" s="195"/>
      <c r="J27" s="100">
        <f>SUM(J24:J26)</f>
        <v>0</v>
      </c>
    </row>
    <row r="28" spans="1:10" ht="18.75" customHeight="1" x14ac:dyDescent="0.5">
      <c r="A28" s="7"/>
      <c r="B28" s="93"/>
      <c r="C28" s="93"/>
      <c r="D28" s="93"/>
      <c r="E28" s="93"/>
      <c r="F28" s="93"/>
      <c r="G28" s="93"/>
      <c r="H28" s="93"/>
      <c r="I28" s="93"/>
      <c r="J28" s="101"/>
    </row>
    <row r="29" spans="1:10" ht="20.25" customHeight="1" thickBot="1" x14ac:dyDescent="0.55000000000000004">
      <c r="A29" s="7"/>
      <c r="B29" s="213" t="s">
        <v>56</v>
      </c>
      <c r="C29" s="213"/>
      <c r="D29" s="213"/>
      <c r="E29" s="2"/>
      <c r="F29" s="2"/>
      <c r="G29" s="2"/>
      <c r="H29" s="93"/>
      <c r="I29" s="93"/>
      <c r="J29" s="101"/>
    </row>
    <row r="30" spans="1:10" ht="40.5" customHeight="1" thickBot="1" x14ac:dyDescent="0.55000000000000004">
      <c r="A30" s="7"/>
      <c r="B30" s="139" t="s">
        <v>67</v>
      </c>
      <c r="C30" s="140"/>
      <c r="D30" s="140"/>
      <c r="E30" s="140"/>
      <c r="F30" s="140"/>
      <c r="G30" s="140"/>
      <c r="H30" s="141"/>
      <c r="I30" s="93"/>
      <c r="J30" s="101"/>
    </row>
    <row r="31" spans="1:10" ht="40.5" thickBot="1" x14ac:dyDescent="0.55000000000000004">
      <c r="A31" s="7"/>
      <c r="B31" s="187" t="s">
        <v>7</v>
      </c>
      <c r="C31" s="188"/>
      <c r="D31" s="189"/>
      <c r="E31" s="125" t="s">
        <v>72</v>
      </c>
      <c r="F31" s="119" t="s">
        <v>9</v>
      </c>
      <c r="G31" s="119" t="s">
        <v>11</v>
      </c>
      <c r="H31" s="120" t="s">
        <v>12</v>
      </c>
      <c r="I31" s="93"/>
      <c r="J31" s="101"/>
    </row>
    <row r="32" spans="1:10" ht="60" customHeight="1" x14ac:dyDescent="0.5">
      <c r="A32" s="7"/>
      <c r="B32" s="231" t="s">
        <v>66</v>
      </c>
      <c r="C32" s="232"/>
      <c r="D32" s="233"/>
      <c r="E32" s="129" t="s">
        <v>73</v>
      </c>
      <c r="F32" s="117"/>
      <c r="G32" s="91">
        <f>F32*14%</f>
        <v>0</v>
      </c>
      <c r="H32" s="118">
        <f>F32+G32</f>
        <v>0</v>
      </c>
      <c r="I32" s="2"/>
      <c r="J32" s="8"/>
    </row>
    <row r="33" spans="1:10" ht="40.5" thickBot="1" x14ac:dyDescent="0.55000000000000004">
      <c r="A33" s="7"/>
      <c r="B33" s="194" t="s">
        <v>60</v>
      </c>
      <c r="C33" s="195"/>
      <c r="D33" s="195"/>
      <c r="E33" s="195"/>
      <c r="F33" s="195"/>
      <c r="G33" s="123"/>
      <c r="H33" s="133">
        <f>SUM(H32)</f>
        <v>0</v>
      </c>
      <c r="I33" s="2"/>
      <c r="J33" s="8"/>
    </row>
    <row r="34" spans="1:10" ht="40.5" thickBot="1" x14ac:dyDescent="0.55000000000000004">
      <c r="A34" s="7"/>
      <c r="B34" s="93"/>
      <c r="C34" s="93"/>
      <c r="D34" s="93"/>
      <c r="E34" s="93"/>
      <c r="F34" s="2"/>
      <c r="G34" s="2"/>
      <c r="H34" s="2"/>
      <c r="I34" s="2"/>
      <c r="J34" s="8"/>
    </row>
    <row r="35" spans="1:10" ht="40.5" thickBot="1" x14ac:dyDescent="0.55000000000000004">
      <c r="A35" s="7"/>
      <c r="B35" s="196" t="s">
        <v>68</v>
      </c>
      <c r="C35" s="197"/>
      <c r="D35" s="197"/>
      <c r="E35" s="197"/>
      <c r="F35" s="197"/>
      <c r="G35" s="197"/>
      <c r="H35" s="197"/>
      <c r="I35" s="197"/>
      <c r="J35" s="99">
        <f>J27+H33</f>
        <v>0</v>
      </c>
    </row>
    <row r="36" spans="1:10" ht="22.5" thickBot="1" x14ac:dyDescent="0.55000000000000004">
      <c r="A36" s="7"/>
      <c r="B36" s="2"/>
      <c r="C36" s="2"/>
      <c r="D36" s="2"/>
      <c r="E36" s="2"/>
      <c r="F36" s="2"/>
      <c r="G36" s="2"/>
      <c r="H36" s="2"/>
      <c r="I36" s="2"/>
      <c r="J36" s="8"/>
    </row>
    <row r="37" spans="1:10" ht="23.25" x14ac:dyDescent="0.5">
      <c r="A37" s="7"/>
      <c r="B37" s="182" t="s">
        <v>15</v>
      </c>
      <c r="C37" s="183"/>
      <c r="D37" s="183"/>
      <c r="E37" s="183"/>
      <c r="F37" s="183"/>
      <c r="G37" s="183"/>
      <c r="H37" s="183"/>
      <c r="I37" s="184"/>
      <c r="J37" s="8"/>
    </row>
    <row r="38" spans="1:10" ht="21.75" x14ac:dyDescent="0.5">
      <c r="A38" s="7"/>
      <c r="B38" s="200" t="s">
        <v>16</v>
      </c>
      <c r="C38" s="201"/>
      <c r="D38" s="201"/>
      <c r="E38" s="201"/>
      <c r="F38" s="242"/>
      <c r="G38" s="243"/>
      <c r="H38" s="243"/>
      <c r="I38" s="244"/>
      <c r="J38" s="8"/>
    </row>
    <row r="39" spans="1:10" ht="21.75" x14ac:dyDescent="0.5">
      <c r="A39" s="7"/>
      <c r="B39" s="200" t="s">
        <v>17</v>
      </c>
      <c r="C39" s="201"/>
      <c r="D39" s="201"/>
      <c r="E39" s="201"/>
      <c r="F39" s="242"/>
      <c r="G39" s="243"/>
      <c r="H39" s="243"/>
      <c r="I39" s="244"/>
      <c r="J39" s="8"/>
    </row>
    <row r="40" spans="1:10" ht="21.75" x14ac:dyDescent="0.5">
      <c r="A40" s="7"/>
      <c r="B40" s="200" t="s">
        <v>18</v>
      </c>
      <c r="C40" s="201"/>
      <c r="D40" s="201"/>
      <c r="E40" s="201"/>
      <c r="F40" s="242"/>
      <c r="G40" s="243"/>
      <c r="H40" s="243"/>
      <c r="I40" s="244"/>
      <c r="J40" s="8"/>
    </row>
    <row r="41" spans="1:10" ht="22.5" thickBot="1" x14ac:dyDescent="0.55000000000000004">
      <c r="A41" s="7"/>
      <c r="B41" s="202" t="s">
        <v>19</v>
      </c>
      <c r="C41" s="203"/>
      <c r="D41" s="203"/>
      <c r="E41" s="203"/>
      <c r="F41" s="239"/>
      <c r="G41" s="240"/>
      <c r="H41" s="240"/>
      <c r="I41" s="241"/>
      <c r="J41" s="8"/>
    </row>
    <row r="42" spans="1:10" ht="21.75" x14ac:dyDescent="0.5">
      <c r="A42" s="7"/>
      <c r="B42" s="2"/>
      <c r="C42" s="2"/>
      <c r="D42" s="2"/>
      <c r="E42" s="2"/>
      <c r="F42" s="2"/>
      <c r="G42" s="2"/>
      <c r="H42" s="2"/>
      <c r="I42" s="2"/>
      <c r="J42" s="8"/>
    </row>
    <row r="43" spans="1:10" ht="22.5" thickBot="1" x14ac:dyDescent="0.55000000000000004">
      <c r="A43" s="10"/>
      <c r="B43" s="11"/>
      <c r="C43" s="11"/>
      <c r="D43" s="11"/>
      <c r="E43" s="11"/>
      <c r="F43" s="11"/>
      <c r="G43" s="11"/>
      <c r="H43" s="11"/>
      <c r="I43" s="11"/>
      <c r="J43" s="12"/>
    </row>
  </sheetData>
  <sheetProtection algorithmName="SHA-512" hashValue="zObKtzvScsxM53H3IWGhDVR0l5jaV47xdBE/QcmLXH9RhlfdgvWwDvghYBRm2jhfceAUGZ74kDaBowIJd7G5xw==" saltValue="lAbzcnXgSamqPtJNyfIX9g==" spinCount="100000" sheet="1" objects="1" scenarios="1"/>
  <mergeCells count="40">
    <mergeCell ref="B41:E41"/>
    <mergeCell ref="F41:I41"/>
    <mergeCell ref="B38:E38"/>
    <mergeCell ref="F38:I38"/>
    <mergeCell ref="B39:E39"/>
    <mergeCell ref="F39:I39"/>
    <mergeCell ref="B40:E40"/>
    <mergeCell ref="F40:I40"/>
    <mergeCell ref="B19:D19"/>
    <mergeCell ref="B37:I37"/>
    <mergeCell ref="B24:D26"/>
    <mergeCell ref="B32:D32"/>
    <mergeCell ref="B33:F33"/>
    <mergeCell ref="B35:I35"/>
    <mergeCell ref="B30:H30"/>
    <mergeCell ref="B31:D31"/>
    <mergeCell ref="B29:D29"/>
    <mergeCell ref="B27:I27"/>
    <mergeCell ref="B4:E4"/>
    <mergeCell ref="F4:I4"/>
    <mergeCell ref="B5:E5"/>
    <mergeCell ref="F5:I5"/>
    <mergeCell ref="B6:E6"/>
    <mergeCell ref="F6:I6"/>
    <mergeCell ref="B7:E7"/>
    <mergeCell ref="F7:I7"/>
    <mergeCell ref="B21:J21"/>
    <mergeCell ref="B22:E22"/>
    <mergeCell ref="F22:I22"/>
    <mergeCell ref="J22:J23"/>
    <mergeCell ref="B23:D23"/>
    <mergeCell ref="B9:I9"/>
    <mergeCell ref="B10:I10"/>
    <mergeCell ref="B11:I11"/>
    <mergeCell ref="B12:I12"/>
    <mergeCell ref="B13:I13"/>
    <mergeCell ref="B15:I15"/>
    <mergeCell ref="B14:I14"/>
    <mergeCell ref="B16:I16"/>
    <mergeCell ref="B17:I17"/>
  </mergeCells>
  <pageMargins left="0.7" right="0.7" top="0.75" bottom="0.75" header="0.3" footer="0.3"/>
  <pageSetup paperSize="9"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Cover Sheet</vt:lpstr>
      <vt:lpstr>Cluster A</vt:lpstr>
      <vt:lpstr>Cluster B</vt:lpstr>
      <vt:lpstr>Cluster C </vt:lpstr>
      <vt:lpstr>'Cluster A'!Print_Area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Hillery Kopano Sentsho</dc:creator>
  <cp:lastModifiedBy>Zamokuhle Latha</cp:lastModifiedBy>
  <cp:lastPrinted>2018-02-28T08:50:13Z</cp:lastPrinted>
  <dcterms:created xsi:type="dcterms:W3CDTF">2017-03-02T13:25:56Z</dcterms:created>
  <dcterms:modified xsi:type="dcterms:W3CDTF">2018-03-05T05:58:33Z</dcterms:modified>
</cp:coreProperties>
</file>