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0" windowWidth="14355" windowHeight="1170"/>
  </bookViews>
  <sheets>
    <sheet name="Annexure A1" sheetId="1" r:id="rId1"/>
    <sheet name="Sheet2" sheetId="2" r:id="rId2"/>
    <sheet name="Sheet3" sheetId="3" r:id="rId3"/>
  </sheets>
  <calcPr calcId="145621"/>
</workbook>
</file>

<file path=xl/calcChain.xml><?xml version="1.0" encoding="utf-8"?>
<calcChain xmlns="http://schemas.openxmlformats.org/spreadsheetml/2006/main">
  <c r="F92" i="1" l="1"/>
  <c r="F44" i="1"/>
  <c r="F71" i="1" l="1"/>
  <c r="F69" i="1"/>
  <c r="F63" i="1"/>
  <c r="F54" i="1"/>
  <c r="F17" i="1"/>
  <c r="F5" i="1"/>
  <c r="F59" i="1"/>
  <c r="F77" i="1"/>
  <c r="F73" i="1"/>
  <c r="F65" i="1"/>
  <c r="F56" i="1"/>
  <c r="F51" i="1"/>
  <c r="F40" i="1"/>
  <c r="F33" i="1"/>
  <c r="F24" i="1"/>
  <c r="F19" i="1"/>
</calcChain>
</file>

<file path=xl/sharedStrings.xml><?xml version="1.0" encoding="utf-8"?>
<sst xmlns="http://schemas.openxmlformats.org/spreadsheetml/2006/main" count="293" uniqueCount="234">
  <si>
    <t>Technical Criteria</t>
  </si>
  <si>
    <t>Criterion</t>
  </si>
  <si>
    <t>Description</t>
  </si>
  <si>
    <t>Evaluation values</t>
  </si>
  <si>
    <t xml:space="preserve">Weighting </t>
  </si>
  <si>
    <t>CREDENTIALS AND QUALIFICATIONS</t>
  </si>
  <si>
    <t xml:space="preserve">Company Size as measured by: # of employees engaged in solution, 
-- Expertise in the tracking and tracing domain
</t>
  </si>
  <si>
    <t>The bidder must provide a number of employees directly engaged in Tracking and Tracing solution of Cigarettes as an indicator of ability of company to provide relevant resources to implement solution</t>
  </si>
  <si>
    <t>The bidder to supply a list of employees  and their CVs engaged in Track and Trace Solution (measured against details supplied in CVs)</t>
  </si>
  <si>
    <t>The bidder must provide/confirm the number of years experience the company has in track and trace solution implementation.</t>
  </si>
  <si>
    <t>How many  number of years experience the company has in track and trace solution implementation.</t>
  </si>
  <si>
    <t xml:space="preserve">The bidder must provide a number of track and trace projects successfully completed </t>
  </si>
  <si>
    <t xml:space="preserve">How many number of track and trace projects implemented successfully. (List of those projects , client testimonials and periods to be provided). </t>
  </si>
  <si>
    <t xml:space="preserve">Number of Marked Items  </t>
  </si>
  <si>
    <t xml:space="preserve">The bidder must indicate the total number of items marked and controlled by the solution (per annum). Provides an indication of the size of current solution(s) in operation.  (This is a volumetric indicator) </t>
  </si>
  <si>
    <t>How many items marked per annum</t>
  </si>
  <si>
    <t>Number of Reference Sites (preference for Revenue Authority)</t>
  </si>
  <si>
    <t xml:space="preserve">The bidder must provide a total number and list of manufacturing and  distribution sites that the solution has been implemented in globally. </t>
  </si>
  <si>
    <t>How many manufacturing and distribution sites that the solution has been implemented in globally</t>
  </si>
  <si>
    <t>Company Turnover</t>
  </si>
  <si>
    <t>The bidder must indicate Company revenue as an indicator of company size and stability.</t>
  </si>
  <si>
    <t>The bidder to supply  three(3) years audited financial statements</t>
  </si>
  <si>
    <t>Domain Experience - Company</t>
  </si>
  <si>
    <t>The bidder to confirm experience of the company in cigarette Tracking and Tracing industry</t>
  </si>
  <si>
    <t>How many  number of years experience the company has in cigarette Tracking and Tracing industry</t>
  </si>
  <si>
    <t xml:space="preserve">Domain Experience - Experts </t>
  </si>
  <si>
    <t>The bidder must confirm availability and experience of resources that have knowledge in the cigarette track and trace domain</t>
  </si>
  <si>
    <t>Does the bidder have resources with knowledge in the cigarette track and trace domain available. (Provide CV with name, email, contact number, years in the industry and detailed experience )</t>
  </si>
  <si>
    <t>Letters of Reference</t>
  </si>
  <si>
    <t>The Bidder must supply minimum of three (3) names and contact numbers of the previous or current client. The Bidder’s referral letter must verify in full their ability to implement, manage and maintain a solution as required by SARS</t>
  </si>
  <si>
    <t>How many number of reference letters provided in Track and Tracing of Cigarettes</t>
  </si>
  <si>
    <t>Local Presence</t>
  </si>
  <si>
    <t>The bidder must confirm if the Company has a presence in South Africa, duly registered with CIPC</t>
  </si>
  <si>
    <t xml:space="preserve">Does the Company have aregistered office in South Africa </t>
  </si>
  <si>
    <t>TECHNICAL SPECIFICATIONS</t>
  </si>
  <si>
    <t>REGISTRATION</t>
  </si>
  <si>
    <t>FISCAL MARKS MANAGEMENT</t>
  </si>
  <si>
    <t>Serialisation</t>
  </si>
  <si>
    <t>The bidder must provide a solution with serialisation which ensures that each item is marked with a unique identifier so that it can be monitored</t>
  </si>
  <si>
    <t>Solution must include a serialisation engine that can generate unique identifiers (UID) at the  individual unit level i.e. 10,20,30's to Brick/Carton and Master Case and Pallet.</t>
  </si>
  <si>
    <t>Secure Marking: Ability to incorporate security features into fiscal marks and UIDs.  Secure refers to features that prevent unlawful duplication (counterfeiting)</t>
  </si>
  <si>
    <t>The bidder must be able to provide a secure marking solution with Overt features</t>
  </si>
  <si>
    <t>Must have a visible mark that can be seen by the naked eye</t>
  </si>
  <si>
    <t>The bidder must be able to provide a secure marking solution with Covert features</t>
  </si>
  <si>
    <t xml:space="preserve">Must be authenticated by only using a dedicated and specialised devices (this can incorporate taggants, inks or other features that cannot be seen by the naked eye. </t>
  </si>
  <si>
    <t>The bidder must be able to provide a secure marking solution with Machine Readable features</t>
  </si>
  <si>
    <t>Must have the ability to add a unique identifier and related information to each label/stamp/mark, with quality control to verify the readability via machine-readable mechanism (e.g. data matrix, bar code etc.)</t>
  </si>
  <si>
    <t>The bidder must be able to provide a secure marking solution with Forensic features</t>
  </si>
  <si>
    <t>Must include forensic markers that can be identified only through laboratory analysis providing irrefutable evidence that could be submitted as evidence in a court of law.</t>
  </si>
  <si>
    <t>Encoding</t>
  </si>
  <si>
    <t xml:space="preserve">The bibber must provide the symbology (or carrier) used to encode the unique identifier and associated data; and physical method the mark is printed or applied to unit. </t>
  </si>
  <si>
    <t xml:space="preserve">Aggregation </t>
  </si>
  <si>
    <t xml:space="preserve">The bidder 's  solution must have the ability to create many-to-one (parent-child) relationship between unit levels and secondary packaging (e.g. cartons, cases, master cases, pallets, containers). </t>
  </si>
  <si>
    <t>Proven ability to link units to higher level packaging</t>
  </si>
  <si>
    <t>Low volume marking</t>
  </si>
  <si>
    <t>Solution should be able to cater for marking of low volume goods produced locally or arrive unmarked</t>
  </si>
  <si>
    <t>Detailed description and examples of solution for marking of low volume goods. (manual application, etc.)</t>
  </si>
  <si>
    <t>PRODUCTION CONTROL AND INVENTORY MANAGEMENT</t>
  </si>
  <si>
    <t>Real time reporting</t>
  </si>
  <si>
    <t>The bidder's solution must report the production information to the central database on a regular basis i.e. real time or every 15 minutes, such as brand, manufacturing location, date and time, production line, etc.</t>
  </si>
  <si>
    <t>Local versus export production monitoring</t>
  </si>
  <si>
    <t>Automatically distinguish and account for production intended for domestic consumption and for the export market</t>
  </si>
  <si>
    <t>Real time monitoring</t>
  </si>
  <si>
    <t xml:space="preserve">Automatically distinguish and account for production intended for domestic consumption and for the export market.   </t>
  </si>
  <si>
    <t>Marks inventory management</t>
  </si>
  <si>
    <t>Ability to detect and report any incidents of tampering with production and movement monitoring equipment</t>
  </si>
  <si>
    <t>Marking capabilities</t>
  </si>
  <si>
    <t xml:space="preserve">Marking efficiency levels to be commensurate with industry production levels  </t>
  </si>
  <si>
    <t>Marking efficiency levels to be commensurate with industry production levels  (provide proof). Current SA Industry maximum packing machine rate 500 packets/min.</t>
  </si>
  <si>
    <t>Interoperability</t>
  </si>
  <si>
    <t>Account for existing fiscal marking equipment to ensure interoperability</t>
  </si>
  <si>
    <t xml:space="preserve">Solution to cater for, and describe interoperability measures with existing fiscal marking solutions. </t>
  </si>
  <si>
    <t>INFORMATION TECHNOLOGY EVENT MANAGEMENT</t>
  </si>
  <si>
    <t>Standards Based</t>
  </si>
  <si>
    <t>The bidder's technology must provide the solution  based on generally accepted industry standards related to the domain  (i.e. GS1, EPCIS, ISO27001/2 etc)</t>
  </si>
  <si>
    <t>Real time tracking of import and export</t>
  </si>
  <si>
    <t>The bidder's technology must have the ability to electronically track movements of Cigarette/goods</t>
  </si>
  <si>
    <t>Supply chain tracking device management</t>
  </si>
  <si>
    <t xml:space="preserve">The bidder's technology must Include provision of handheld scanners / reading devices for small manufacturers and distribution operators to record receipt, disaggregation, aggregation and dispatch events </t>
  </si>
  <si>
    <t>FIELD ENFORCEMENT</t>
  </si>
  <si>
    <t>Device Security</t>
  </si>
  <si>
    <t>Device Usability</t>
  </si>
  <si>
    <t>Refers to the usability - navigation, user-friendliness and intuitivity of the device</t>
  </si>
  <si>
    <t>Device Connectivity</t>
  </si>
  <si>
    <t>Ability of the device to connect to the SARS network</t>
  </si>
  <si>
    <t>Device Training</t>
  </si>
  <si>
    <t xml:space="preserve">The solution provider will be responsible for training all users on the device, as well as enabling SARS Officers to become qualified trainers of the device. (Train the trainers) </t>
  </si>
  <si>
    <t>Bidders to provide a sample of the training plan.</t>
  </si>
  <si>
    <t>Device Maintenance</t>
  </si>
  <si>
    <t>SP will provide maintenance on devices for duration of contract</t>
  </si>
  <si>
    <t xml:space="preserve">Bidder to provide device maintanance and replacement plan </t>
  </si>
  <si>
    <t>Smartphone Verification</t>
  </si>
  <si>
    <t>Service provider to provide a smartphone verification capability for solutiona) a)Easily authenticate the legitimacy of a product;
b) Ensure tax paid status;
c) Verify the goods are intended for local consumption;
d) Be published to assist the public, distribution chain operators and retailers to verify the authenticity of fiscal marks and retrieve product related information from the central database;
e) Be available for Android- and iOS-enabled smartphones and shall be distributed free of charge;
f) Allow the public to report non-compliance (e.g. fiscal marks applied on wrong products, fake or suspicious stamps, etc.).</t>
  </si>
  <si>
    <t>CENTRAL ENFORCEMENT AND REPORTING</t>
  </si>
  <si>
    <t>SARS Central Enforcement</t>
  </si>
  <si>
    <t xml:space="preserve">The solution provider shall provide a central point for SARS to collate, analyse and action all information created by the production management and track and trace solution. The objective of this function would be to perform risk management to direct operations, enforcement and audit activities </t>
  </si>
  <si>
    <t>Reporting</t>
  </si>
  <si>
    <t>The solution shall produce standard and ad-hoc reports that assist SARS in decision making, particularly in the areas of risk profiling, production monitoring, inspection and enforcement.</t>
  </si>
  <si>
    <t>SOLUTION MONITORING AND QUERY MANAGEMENT</t>
  </si>
  <si>
    <t>Solution Monitoring Centre</t>
  </si>
  <si>
    <t>The solution provider shall provide a command centre that will be responsible for overseeing the smooth running of all components of the solution, handling queries from entities (related to solution components), triggering mitigating action with support or other relevant teams and providing solution usage and operability reports to SARS as requested.</t>
  </si>
  <si>
    <t>DATA MANAGEMENT</t>
  </si>
  <si>
    <t>Data Management</t>
  </si>
  <si>
    <t xml:space="preserve">The solution provider will be responsible for creating a data management capability to manage the traceability data that will be created along all traceability events throughout the supply chain. This will include the ability to receive, store, process, report and make available all traceability data. </t>
  </si>
  <si>
    <t>1. Solution provider must provide a secured central database accessible by authorised personnel;
2. Solution provider must allow access to external auditors as necessary for the purpose to monitor activities related to data management;
3. Solution must provide a high level of redundancy and data availability and must include disaster and recovery site;
4. Central database must be able to integrate with SARS and other departmental systems, as well as other government systems as required based on recognised integration standards and techniques;
5. Solution must provide an Internet downtime backup solution.
6. The solution provider must implement support for industry based on standards for information exchange</t>
  </si>
  <si>
    <t>Data Security</t>
  </si>
  <si>
    <t>Solution providers must provide a robust security model governing which parties may access and update records, specifically with restrictions to prevent amendments and changes to existing records by manufacturers and distribution chain operators.</t>
  </si>
  <si>
    <t>SERVICE SUPPORT AND MAINTENANCE</t>
  </si>
  <si>
    <t>Support to manufacturers and distribution chain operators</t>
  </si>
  <si>
    <t>SP must provide support to all affected parties with regards to implementation, training and post implementation maintenance and support</t>
  </si>
  <si>
    <t>Provide proof of previous: 
1.Support to manufacturers during implementation, by assessing each production line and developing a requirements document outlining impact assessment and preparations to be made by the manufacturer;
2. Availability of support to manufacturers in complying with packaging design; 
3. Assistance to distribution chain operators to electronically submit traceability events aligned with defined aggregation specifications; 
4. Provision to entities that do not have systems capable of submitting the required information, with devices and equipment capable of recording the products received, purchased, sold, stored and transported.</t>
  </si>
  <si>
    <t>Solution Maintenance</t>
  </si>
  <si>
    <t>SP must maintain all elements of the solution provided to external parties and SARS</t>
  </si>
  <si>
    <t>Provision of SLA's</t>
  </si>
  <si>
    <t xml:space="preserve">The solution provider must implement, maintain and ensure solution uptime that is aligned with industry specifications and aligned to SLAs with SARS and the manufacturers. </t>
  </si>
  <si>
    <t xml:space="preserve">Bidders are to provide experiential samples of such SLA’s or system reports displaying uptime and outages in bid response. </t>
  </si>
  <si>
    <t>TRAINING AND CAPACITY BUILDING</t>
  </si>
  <si>
    <t>Training and capacity building</t>
  </si>
  <si>
    <t>The solution provider will be responsible for providing the necessary training to operate the solution.</t>
  </si>
  <si>
    <t>PROJECT MANAGEMENT, TESTING AND IMPLEMENTATION</t>
  </si>
  <si>
    <t>Project Management</t>
  </si>
  <si>
    <t>The solution provider will be responsible for project managing the implementation together with the SARS project management team.</t>
  </si>
  <si>
    <t>1. The SP must utilise PM methodologies, knowledge, skills, tools, and techniques consistent with leading internationally recognised PM practices such as those contained in the Project Management Body of Knowledge (PMBOK) as updated from time to time by the Project Management Institute (PMI); 
2. PM processes and artefacts must withstand audit requirements as described in Control Objectives for Information and Related Technologies (COBIT 5) maintained by the international professional association ISACA for IT management and governance.</t>
  </si>
  <si>
    <t>Solution Implementation Strategy</t>
  </si>
  <si>
    <t xml:space="preserve">The solution provider must provide a strategy and methodology for implementing the cigarette production control and track and trace solution that will cause minimal impact on the industry and SARS </t>
  </si>
  <si>
    <t>Solution testing</t>
  </si>
  <si>
    <t>The solution provider must cater for adequate testing of the solution</t>
  </si>
  <si>
    <t>EXTERNAL AND INTERNAL INTERFACING</t>
  </si>
  <si>
    <t>Interfacing</t>
  </si>
  <si>
    <t>The solution provider will be responsible for providing the necessary interfaces to operate the solution.</t>
  </si>
  <si>
    <t>SOFTWARE DEVELOPMENT TOOLS AND TECHNOLOGIES</t>
  </si>
  <si>
    <t>Developmental Alignment</t>
  </si>
  <si>
    <t>GENERAL</t>
  </si>
  <si>
    <t>Legislative alignment</t>
  </si>
  <si>
    <t>Determines whether the solution can cater for existing regulations (The Act)</t>
  </si>
  <si>
    <t>The solution needs to be flexible enough to be able to cater for current and future legislative requirements i.e. can certain elements of the solution be changed to cater for flexibility and alignment.</t>
  </si>
  <si>
    <t>Local Development</t>
  </si>
  <si>
    <t xml:space="preserve">Evaluates the solution providers commitment to local development </t>
  </si>
  <si>
    <t>Safety and Security</t>
  </si>
  <si>
    <t>Evaluation of personnel and physical security measures</t>
  </si>
  <si>
    <t xml:space="preserve">No. </t>
  </si>
  <si>
    <t>SP to integrate with SARS, and must provide the capability for SARS central enforcement to:                                                                                          1.Monitor and have oversight of fiscal mark forecasts, orders, production and distribution;                                                                                                                                                                                                                                                                                                                                                                                                                             2.Authorise all requests for fiscal marks orders from entities;                                                                                                                                                                                                                                                                                                                                             3.Monitor fiscal mark applications and activations;                                                                                                                                                                                                                                                                                                                                                   4. Reconcile taxes due against stamp ordered and activated;                                                                                                                                                                5.Perform analysis of multidimensional data (stamps, codes, products, taxes) for fraud detection;                                                                                               6.Request and receive prescribed and scheduled solution reports as well as adhoc reports.</t>
  </si>
  <si>
    <t xml:space="preserve">                                                                                                                                                                                                                                                                                                                                                                                                                                                                         SP must provide hardware, software and training required to set-up, the command centre at a location designated by SARS, and having the ability to integrate with the SARS enforcement centre.The command centre must :                                                                                                                                                                                                                                                                                                                                                                                                                                 1. Be managed and resourced by SP, with full access provided to SARS for monitoring and oversight;
2. Be operational 24 hours a day, and provide immediate response on component failures, maintenance of equipment on production lines, perform scheduled and unscheduled services, schedule emergency and routine fixes, monitoring of system performance, checking for outages, etc. 
3. Must record on system operation including items marked, quality of markings, and associated commercial information (e.g. order, packing lists and invoices);
4. Account for wastage and discrepancies.
5. Be the central point of call for all query management from industry or from SARS Operations related to solution operation;
6. Provide real-time production monitoring of local production connectivity to production monitoring equipment, products being manufactured, number of products manufactured per hour, status of equipment, level of ink, alerts against unauthorised opening of production monitoring equipment;
7. Track service technicians responsible for equipment maintenance;
Ensure active monitoring of IT infrastructure against security threats.</t>
  </si>
  <si>
    <t>1. All communication with the central database  must be encrypted and store 5 years of data history online. The solution provider must implement secure data transmission and encryption techniques to be used for all received and transmitted data;                                                                                                                                                                                                                                                                                                                                                                           2. The solution provider must ensure that encrypted data is secure but structured for easy access and management                                                                             3. The central database shall be protected against intrusion attempts by monitoring inbound and outbound communications between the central database and untrusted networks;                                                                                                                                                                                                                                                          4. The solution must cater for electronic archiving of data older than 5 years                                                                                                                                                                                                                                                                                       5. The data must be hosted in a secure location with controlled access. The specific location will be defined by SARS.
6. The solution provider is required to strictly adhere to confidentiality requirements to protect information on manufacturers’ production and production capacity (planned or actual) to parties other than authorised. e.g. POPI  (Protection of Personal Information)certification or equivalent.
7. The solution provider is required to administer a user rights and security access model to ensure access to confidential information is available to authorised parties only. The solution must cater for maintanance of Audit logs for access and activity related to all accounts are tracked and can be queried whenever necessary.</t>
  </si>
  <si>
    <t>This criterion is measured on:                                                                                                                                                                                                                                                                                                                                                                                       1. Production of on-demand and periodic production of standard adhoc reports for SARS                                                                                                                                                                                                                                                                          2. Reports that are  configurable                                                                                                                                                                                  3. Reports that are fully adaptable to allow for specific search requests to be made;
4. Reports that will assist SARS in the areas of risk profiling, production monitoring and enforcement; 
5. Providing  near real-time data covering all events associated with the fiscal marks and controlled products life cycle;
6. Ability to generate reports that conform to King 1/2/3/4 reports on governance;
7. Ensuring that a full audit trail is maintained for all reporting requests;
8. Providing projections and trends of orders and usage of various manufacturers, importers and exporters.
9. Developing and maintaining a traceability query web application that will be operated by SARS and potentially other government agencies as authorised by SARS.</t>
  </si>
  <si>
    <t>The solution provider must provide capability to maintain all components and elements of the solution i.e.:                                                                                              a) Any and all equipment installed by the solution provider and                                                                                                                                                                                                                                                                                                                                                                                                                                b) Any hardware and software installed by the solution provider,</t>
  </si>
  <si>
    <t>Solution provider must provide a sample of the following:                                                                                                                                                                                                                                                                                                                                    1. implementation of capacity building plan for SARS and Industry  applicable role players to operate the solution;                                                                                                                                                                                                                    2.of user manuals, presentations and guides;                                                                                                                                                                                                                                  3. A detailed training plan;
4. Qualified/Experienced trainers and illustrative training material;                                                                                                                                                                                                                                                                                                               5. Train the trainer sessions.</t>
  </si>
  <si>
    <t>T&amp;T Registration</t>
  </si>
  <si>
    <t>The bidder  must provide stakeholders (manufacturers, distributers, importers and exporters) with a platform via which they can register for Track &amp;Trace.</t>
  </si>
  <si>
    <t>TOTAL</t>
  </si>
  <si>
    <t xml:space="preserve">Where bespoke development takes place, the solution provider will ensure alignment and interfacing to SARS tools and technologies:                                                                                                                                                                        1. OEM web-based tools                                                                                                                                                                                                                                                                                                                                                                                                         2. The solution must make use of IBM DB2 or MS SQL DB technologies                                                                                                                                                                                                                                                                                                                    3. Web services/WebSphere MQ                                                                                                                                                                                                                                                                                                                                                                             4. Connect:Direct                                                                                                                                                                                                                                                                                                                                                                                                                             5. Sterling File Gateway (SFG)                                                                                                                                                                                                                                                                                                                                                                                      6. All generated reports must conform to King 1/2/3/4 reports on governance.                                                                </t>
  </si>
  <si>
    <t>The solution provider should elaborate on how they intend developing local capacity and capability. Scoring will be based on:                                                                                                                                                                                           - Setting up a local presence and office
- level of local employment</t>
  </si>
  <si>
    <t>The solution provider must provide the following related to security:                                                                                                                                                                                                                                                                                                          a) Personnel security:                                                                                                                                                                                                                                                                                                                                                                                                          The solution provider must indicate what background checks are completed for employees, sub-contracted employees, contractors, consultants etc.                                                                                                                                                         b) Physical, Environmental and Safety, Health &amp; Occupation  The solution provider must indicate what physical security measures will be in place to protect infrastructure and data/information.
• The solution provider must confirm that all standard environmental measures for IT related equipment is in place e.g. air-conditioning, fire prevention, fire detection etc.
• The solution provider must confirm that the hosting environment conforms to safety health and occupation regulation.</t>
  </si>
  <si>
    <t>Produce own fiscal marks</t>
  </si>
  <si>
    <t>Online ordering and payment system</t>
  </si>
  <si>
    <t>1. Proven online ordering and payment capability.
2. The online platform must enable Authorised entities to provide production forecasts . 
3.The solution provider will provide an online capability for ordering of marks. This capability should be made available to all authorised entities. 
4  Each order of fiscal marks should be able to be routed to SARS to be approved or rejected.
5.Solution provider must cater for a payment function for ordered and authorised Fiscal mark . These payments must be managed on an entity account basis which can be audited by SARS or an appointed third party.</t>
  </si>
  <si>
    <t>Delivery of Marks</t>
  </si>
  <si>
    <t xml:space="preserve">1. Once printed, the solution provider should be able to arrange for secure delivery of the fiscal marks to the authorised entity.                                                                                                                                    2.The delivered fiscal marks must be able to be traceable to the orders,  shipment and Authorised entity. </t>
  </si>
  <si>
    <t>Secure storage and distribution</t>
  </si>
  <si>
    <t>Proven control system with the:                                                                                                                                                                                                                                                                          1. Capability to securely distribute/allocate the fiscal marks to authorised entities                                                                                                                                                                                                       2. Capability to securely store the fiscal marks</t>
  </si>
  <si>
    <t>FISCAL MARKING AND SECURITY FEATURES</t>
  </si>
  <si>
    <t>The Bidder must confirm that the company has the ability to produce their own fiscal marks</t>
  </si>
  <si>
    <t>The bidder must provide delivery of fiscal marks that shall be traceable to their order, shipment and Authorised Entity.</t>
  </si>
  <si>
    <t>The bidder must confirm the Company's ability to securely store and distribute fiscal marks to authorised entities</t>
  </si>
  <si>
    <t xml:space="preserve">The bidder must confirm that Authorised entities are able to place online orders for fiscal marks via a secure web portal.  </t>
  </si>
  <si>
    <t>a) 1 - 5 employees = 2
b) 6 -10 employees = 4
c) 11-20 employees = 6
d) &gt;20 employees = 8
Total number of employees with expertise in track and trace of cigarettes</t>
  </si>
  <si>
    <t>a) &lt;1 year = 0
b) 1 - 5 years experience = 2
c) 6-10 years experience = 4
d) 11-20 years experience = 6
e) &gt; 20 years experience = 8</t>
  </si>
  <si>
    <t xml:space="preserve">a) &lt; 1 project = 0
b) 1 - 5 projects = 2
c) 6 - 10 projects = 4
d)  11-20 projects = 6
e) &gt; 20 projects = 8
</t>
  </si>
  <si>
    <t>a) &lt;  500 Million Units = 2
b) 500 to  800 Million units = 4
c) 801 million to 1 Billion units = 6
d)  1.1 to 2 Billion = 8
Per annum</t>
  </si>
  <si>
    <t>a) &lt; 1 site = 0
b) 1 - 8 sites = 2
c) 9 - 16 sites = 4
d) 17 - 24 sites = 6
e) &gt;24 Sites = 8</t>
  </si>
  <si>
    <t>a) &lt; 5 = 1
b) 5 = 2
c) &gt;5&lt; 25 = 4
d) &gt;25&lt; 250 = 6
e) &gt; 250 = 8
(USD Million)</t>
  </si>
  <si>
    <t>a) 1 - 5 years = 4
b) 6 - 10 years = 6
c) &gt; 10 years = 8</t>
  </si>
  <si>
    <t>a)  1 - 2  expert(s) = 4
b) 3 - 5 experts = 6
c) 6 or more experts = 8</t>
  </si>
  <si>
    <t>a) 1 reference letter = 2
b) 2 reference letters = 4
c) &gt; 2 reference letters = 8</t>
  </si>
  <si>
    <t>a) No presence in SA = 2
b) Presence in SA = 8</t>
  </si>
  <si>
    <t>Proven ability to allow for the registration of stakeholders for T&amp;T in terms of:                                                                                                                                                                                                                                                                                                                                                                                                                                                                                                                                  1. A platform to register in accordance with applicable tools and technologies for development.                         2. Compliance to the data and functional requirements for registration;                                                            3. Integration with  systems to communicate all stakeholder registration activity at SP in accordance with  protocols for integration;                                                                                                                             4. Upload of registration information to the central database on a regular basis                                                 5. Compliance reports of registration activity (inclusive of de-registered entities, active registrations, dates of registration changes, registration type e.g. manufacture vs distributor</t>
  </si>
  <si>
    <t xml:space="preserve">a) Does not meet criteria=0                                          b) Meet 1 Criteria=4                                                   c)  Meet 2 Criteria=6                                                  d) Full Criteria Met=8   </t>
  </si>
  <si>
    <t xml:space="preserve">a) Does not meet criteria=0                                          b) Meet 3 Criteria=4                                                   c)  Meet 5 Criteria=8                                                                                                                                                                                                                                                                                                      </t>
  </si>
  <si>
    <t>a) Does not meet criteria=0                                          b) Meet 1 Criteria=4                                                  c)  Full Criteria Met=8</t>
  </si>
  <si>
    <t>a) Does not meet criteria=0                                           b) Meet 1 Criteria=4                                                  c)   Full Criteria Met=8</t>
  </si>
  <si>
    <t>a) Does not meet criteria = 0                                      b) Full Criteria Met = 8</t>
  </si>
  <si>
    <t xml:space="preserve">a) Does not meet criteria = 0                                      b) Meet 1 Criteria = 4                                                c) Full Criteria Met = 8                        </t>
  </si>
  <si>
    <t>1.Can the solution detect, flag for rejection and report non-compliances such as products without fiscal marks, products applied with the wrong fiscal marks and wrong product SKU.                                                                                                                                                                                                                  2. Can the solution report production information to the central database, such as brand, manufacturing location, date and time, etc.</t>
  </si>
  <si>
    <t>a) &lt;500=0                                                                  b) 500 to 600= 2                                                         c) 601 to 700=4                                                        d) 701 to 800=6                                                        e) &gt;801=8</t>
  </si>
  <si>
    <t>1. Does the technology provide for real time tracking of supply chain events and movement of import and export processes.                                                                                                                                             2. Does the Data transmission to central database adhere to the  agreed, standardised form (e.g. GS1, EPCIS standard).</t>
  </si>
  <si>
    <t xml:space="preserve">a) Does not meet criteria = 0
b) Meets one of the criteria = 2                                   c) Meets two of the criteria =  4                                      d) Meets three of the criteria = 6                                    e) Full Criteria Met = 8 </t>
  </si>
  <si>
    <t xml:space="preserve">a) Does not meet criteria = 0                                      b) Meets one Criteria = 4                                                c) Full Criteria Met = 8                        </t>
  </si>
  <si>
    <t>DEMONSTRATED CAPACITY</t>
  </si>
  <si>
    <t>The bidder must conduct a mock up demonstration to prove the solution's capability by either physical presentation of the prototype and technology  or live video conferencing showing a facility where the solution has been implemented successfully.</t>
  </si>
  <si>
    <t>RATING SCALE</t>
  </si>
  <si>
    <t>1. The bidder  must have the flexibility to adapt the solution to include the encoding on various surfaces and carriers.                                                                                                                                                 2. Should also provide a quality control mechanism to inspect that readable marks have been applied</t>
  </si>
  <si>
    <t xml:space="preserve">The solution provider will ensure alignment and interfacing to SARS tools and technologies
2. The solution must ensure hosting standards with DB management systems as input using Edifact or MQ messaging protocols
3. The solution provider must provide the following related to security:
a) Information Security Governance
The solution provider must provide an overview of information security policy, standards and process (SOP) implementation.
• The solution provider must confirm if information security awareness is performed.
• The solution provider must confirm audit, risk assessment and vulnerability assessment processes.  This includes confirmation that SARS can perform audits/assessment at any time.
b) Information Security
• The solution provider must provide an overview of logical access control measures.
• The solution provider must provide an overview of data protection measures.
• The solution provider must provide an overview of technical support, problem-, change management processes, including patch management.
• The solution provider must provide an overview of malicious code (viruses, malware, ransomware etc.) measures.
• The solution provider must provide an overview of network security measures.
• The solution provider must provide an overview of application security measures.
• The solution provider must provide an overview of back up, disaster recovery and business continuity measures.
• The solution provider must provide an overview of IT asset management, including compliance to license agreements.
The solution provider must confirm if they conform to King 1/2/3/4 reports on governance.
                                            </t>
  </si>
  <si>
    <r>
      <t xml:space="preserve">Bidder to proviode:                                                                                                                                                                                                                                                                                          1. Proven capability with samples provided of fiscal mark.
2.The solution provider must provide samples of previous marks,                                                                  or mock-ups as part of their proposal. 
3. Proposed fiscal mark design should consider all </t>
    </r>
    <r>
      <rPr>
        <sz val="9"/>
        <rFont val="Arial Narrow"/>
        <family val="2"/>
      </rPr>
      <t xml:space="preserve">types of packaging                                                                            (10's, 20's 30's, carton/brick, master case, and pallet). </t>
    </r>
  </si>
  <si>
    <t>a) Does not meet criteria = 0                                      b) Meets one to three of the criteria =  2                          c) Meets four to six of the criteria = 4                           d) Meets seven to eight of the criteria= 6                                                           e) Full Criteria Met = 8</t>
  </si>
  <si>
    <t xml:space="preserve">Refer :Annexure A3 response template for Credential and qualifications </t>
  </si>
  <si>
    <t xml:space="preserve">Secure Marking: Ability to incorporate security features into fiscal marks and UIDs.  </t>
  </si>
  <si>
    <t>Secure refers to features that prevent unlawful duplication (counterfeiting)</t>
  </si>
  <si>
    <t>a) Does not meet criteria=0                                                                                                                        b) Meet 1 Criteria=2                                                                                                                                c)  Meet 2-3 Criteria=4                                               d) Meet 4  Criteria     =   6                                       Full Criteria Met=8</t>
  </si>
  <si>
    <t>Bidder to demonstrate serialisation capabilities which generate unique identifiers (UID) at the  individual unit level i.e. 10,20,30's to Brick/Carton and Master Case and Pallet.</t>
  </si>
  <si>
    <r>
      <t xml:space="preserve">Bidder to demosntrate:                                                                                                                                                                                                                                                                                          1. Proven capability with samples provided of fiscal mark.
2.The solution provider must provide samples of previous marks,                                                                  or mock-ups as part of their proposal. 
3. Proposed fiscal mark design should consider all </t>
    </r>
    <r>
      <rPr>
        <sz val="9"/>
        <rFont val="Arial Narrow"/>
        <family val="2"/>
      </rPr>
      <t xml:space="preserve">types of packaging                                                                            (10's, 20's 30's, carton/brick, master case, and pallet). </t>
    </r>
  </si>
  <si>
    <t xml:space="preserve">Demonstrate the identification of hidden features which can only be authenticated by using a dedicated and specialised devices (this can incorporate taggants, inks or other features) </t>
  </si>
  <si>
    <t>Demonstrate the ability to add a unique identifier and related information to each label/stamp/mark, with quality control to verify the readability via machine-readable mechanism (e.g. data matrix, bar code etc.)</t>
  </si>
  <si>
    <t>Illustrate the forensic of the markers that can be identified only through laboratory analysis providing irrefutable evidence that could be submitted as evidence in a court of law.</t>
  </si>
  <si>
    <t>1. Indicate the flexibility to encode on various surfaces and carriers.                                                                                                                                                 2. Demonstrate quality control mechanism to inspect that readable marks have been applied</t>
  </si>
  <si>
    <t>Illustrate the ability to link units to higher level packaging</t>
  </si>
  <si>
    <t>Note:</t>
  </si>
  <si>
    <t>1.Illustrate that the solution can detect, flag for rejection and report non-compliances such as products without fiscal marks, products applied with the wrong fiscal marks and wrong product SKU.                                                                                                                                                                                                                  2. Demonstrate that the solution can report production information to a central database, such as brand, manufacturing location, date and time, etc.</t>
  </si>
  <si>
    <t>17.10</t>
  </si>
  <si>
    <t xml:space="preserve">Illustrate that the equipment can be monitored remotely and send alarms to the central database in case of tamper attempts      </t>
  </si>
  <si>
    <t xml:space="preserve">Demonstrate that the device:                                                                                                                                                                  1. Are reasonably impact and damage resistant.                                                                                                                                                                                                                                                                                                                                                             2. Are simple to use and navigate                                                                                                                                                                                                                                                                                                                                                                                               3. Equipped with GPS capabilities in order to automatically register and track locations       </t>
  </si>
  <si>
    <t xml:space="preserve">a) Does not meet criteria = 0
b) Meets one to two of the criteria = 2                                   c) Meets three to four criteria =  4                                      d) Meets five of the criteria = 6                                    e) Full Criteria Met = 8 </t>
  </si>
  <si>
    <t>a) Does not meet criteria = 0                                      b) Meets one  to two criteria =  2                                          c) Meets three to four criteria = 4                                    d) Meets five to six of the criteria = 6                           e) Full Criteria Met = 8</t>
  </si>
  <si>
    <t xml:space="preserve">a) Does not meet criteria = 0                                      b) Meets one Criteria = 2                                               c) Meet two to three  Criteria = 4                                                                                   d)  Meets four to five = 6                                                           d)Full Criteria Met = 8                        </t>
  </si>
  <si>
    <t>Demonstrate: 
1. Smartphone Verification technology for consumers to or a authenticate products;                                                                        2.  Web-based authentication service where a consumer can key in the alpha-numeric code found on the product and retrieve related authentication information, and a service where the alpha-numeric code can be sent via sms to the database and authentication information returned;
3) that an SMS service will be provided to assist the public to verify the authenticity of fiscal marks and retrieve product related information from the central database.</t>
  </si>
  <si>
    <t>a) Does not meet criteria = 0                                      b) Has capability to meet criteria = 4                                                c)  Proven  previous experience  = 8</t>
  </si>
  <si>
    <t>a) Does not meet criteria = 0                                      b) User manuals only = 4                                                c)  Training plan prpvided   = 8</t>
  </si>
  <si>
    <t>1. SP must provide a proposed project delivery plan based on South African context.                                                                                                    2. The implementation strategy must provide an outline of the proposed implementation phase and must contain a list of the proposed activities with timelines considered to be necessary to achieve the contract objectives</t>
  </si>
  <si>
    <t>a) Does not meet criteria = 0                                      b) Meets one criteria = 4                                         Full Criteria Met = 8</t>
  </si>
  <si>
    <t>1. The solution must be able to interface with other external systems using enterprise bus (ESB) technologies.                                                                                           2. The solution provider must ensure that the solution is able to interface with SARS systems as necessary i.e. SAP, ATP, SM, etc.</t>
  </si>
  <si>
    <t xml:space="preserve">a) Does not meet criteria = 0  
b) System is flexible to cater for legislative requiremnets = 4  
c)  Proven application of the system to changes in legislation = 8                        </t>
  </si>
  <si>
    <t>Can the solution automatically distinguish and account for production intended for domestic consumption and for the export market.</t>
  </si>
  <si>
    <t xml:space="preserve">1. Does the solution monitor the status of the deployed equipment and report it to the central database on real-time basis.                                                                                                                                                                       2. Can the solution monitor remotely and send alarms to the central database in case of tamper attempts      </t>
  </si>
  <si>
    <t xml:space="preserve">The bidder ‘s proposed solution account for the usage of fiscal marks, their application on each manufactured product and their wastage during the production process.  </t>
  </si>
  <si>
    <t>1. The bidder ‘s proposed solution utilises recognised box marking industry standards (e.g. ISO/IEC 29133) for the machine-readable symbology / data carrier which allow reading and decoding by downstream economic operators.                                                                                                                                                                                                           2. Solution provider to provide a standardised interface (e.g. GS1, EPCIS) to upload or capture unique identifier and aggregation data across the supply chain.</t>
  </si>
  <si>
    <r>
      <t>1.</t>
    </r>
    <r>
      <rPr>
        <sz val="7"/>
        <color rgb="FF000000"/>
        <rFont val="Times New Roman"/>
        <family val="1"/>
      </rPr>
      <t xml:space="preserve">        </t>
    </r>
    <r>
      <rPr>
        <sz val="9"/>
        <color rgb="FF000000"/>
        <rFont val="Arial Narrow"/>
        <family val="2"/>
      </rPr>
      <t>Does the bidder ‘s proposed solution include handheld scanners / reading devices for small manufacturers and distribution operators to record receipt, disaggregation, aggregation and dispatch events.                                                                                                                                                                                                                     2. Where there is existing logistic aggregation equipment in place, the solution provider is required to conduct a review of existing equipment installed by supply chain entities who already have such agreements and obligations to operate elements of a traceability solution (including aggregation recording equipment, scanner and label printers and applicators), and advise SARS on existing installed equipment that could be reused. Bidders should include their options for interoperability in their proposal.</t>
    </r>
  </si>
  <si>
    <t>a) Record log-in details and be secured for authorised use only.                                                                                                                                                                                                                                                                                                                b) Be password protected and only used by authorised personnel.</t>
  </si>
  <si>
    <t>1. The bidder ‘s proposed solution must be protected by passwords and only allow usage by authorised personnel</t>
  </si>
  <si>
    <t xml:space="preserve">The bidder ‘s proposed solution includes:                                                                                                                                                                                                                                                                                                                                                                                                                                                                                         1. With a usable battery life to enable - at least - a single day’s use without recharging;                                                                                                                                                                                                                                                                            2. Be reasonably impact and damage resistant.                                                                                                                                                                                                                                                                                                                                                             3. Be simple to use and navigate                                                                                                                                                                                                                                                                                                                                                                                               4. Equipped with GPS capabilities in order to automatically register and track locations       </t>
  </si>
  <si>
    <t xml:space="preserve"> The bidder ‘s proposed solution includes:                                                                                                                                                                                                                                                                                                                                                                                                                                                                   1. Able to connect to the central system to register and report inspection data                                                                                                                                                                                                                                                                                               2. Able to upload usage information for audit purposes which authenticate digital security of the fiscal marks.                                                                                                3. That can store audit data locally while disconnected from the 4G network (work asynchronously).                                                                                                   4. Can be remotely deactivated by the system if lost.                                   </t>
  </si>
  <si>
    <t>The bidder’s proposed solution includes  :                                                                                                                                                                                                                                                                                                                                                                                                                                                      1. Availability of Smartphone Verification technology for consumers to or a authenticate products as sanctioned by SARS:                                                                        2.  Web-based authentication service where a consumer can key in the alpha-numeric code found on the product and retrieve related authentication information, and a service where the alpha-numeric code can be sent via sms to the database and authentication information returned;
3) An SMS service will be provided to assist the public to verify the authenticity of fiscal marks and retrieve product related information from the central database.</t>
  </si>
  <si>
    <t>The bidder’s proposed solution must provide for:                                                                                                                                                                                                                                                                                                                                                                                                                                                                                       1. Provision for adequate testing of the solution in relation to functional and integration testing through all development and project stages, QA, security, and user acceptance testing on all deliverables.</t>
  </si>
  <si>
    <t>a) Does not meet criteria = 0
b) Meets one to two of the criteria =  4
c) Meets three to four of the criteria = 6
                                                                                                                                                                                                                                                                                                                                                                                                                                                        d) Full Criteria Met = 8</t>
  </si>
  <si>
    <t>a) Does not meet criteria = 0
b) Meets one to two of the criteria =  2
c) Meets three to four of the criteria = 4
d) Meets five to six of the criteria = 6     
                                                                                                                                                                                                                                                                                                                                                                                                                                                                            e) Full Criteria Met = 8</t>
  </si>
  <si>
    <t>a) Does not meet criteria = 0
b) Meets one criteria = 2
c) Meets two to three criteria = 4
d) Meets four to five of the criteria= 6      
                                                                                                                                                                                                                                                                                                                                                                                                                                                                                                  e) Full Criteria Met = 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</si>
</sst>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21" x14ac:knownFonts="1">
    <font>
      <sz val="11"/>
      <color theme="1"/>
      <name val="Calibri"/>
      <family val="2"/>
      <scheme val="minor"/>
    </font>
    <font>
      <b/>
      <sz val="11"/>
      <color theme="0"/>
      <name val="Calibri"/>
      <family val="2"/>
      <scheme val="minor"/>
    </font>
    <font>
      <sz val="11"/>
      <color theme="0"/>
      <name val="Calibri"/>
      <family val="2"/>
      <scheme val="minor"/>
    </font>
    <font>
      <sz val="9"/>
      <name val="Arial"/>
      <family val="2"/>
    </font>
    <font>
      <sz val="10"/>
      <name val="Arial"/>
      <family val="2"/>
    </font>
    <font>
      <b/>
      <sz val="14"/>
      <color theme="0"/>
      <name val="Arial"/>
      <family val="2"/>
    </font>
    <font>
      <b/>
      <sz val="14"/>
      <color rgb="FFFFFFFF"/>
      <name val="Arial"/>
      <family val="2"/>
    </font>
    <font>
      <b/>
      <sz val="9"/>
      <name val="Arial Narrow"/>
      <family val="2"/>
    </font>
    <font>
      <b/>
      <sz val="9"/>
      <color rgb="FF000000"/>
      <name val="Arial Narrow"/>
      <family val="2"/>
    </font>
    <font>
      <sz val="9"/>
      <color rgb="FF000000"/>
      <name val="Arial Narrow"/>
      <family val="2"/>
    </font>
    <font>
      <sz val="9"/>
      <name val="Arial Narrow"/>
      <family val="2"/>
    </font>
    <font>
      <b/>
      <sz val="14"/>
      <name val="Arial Narrow"/>
      <family val="2"/>
    </font>
    <font>
      <b/>
      <sz val="11"/>
      <color rgb="FFFFFFFF"/>
      <name val="Arial"/>
      <family val="2"/>
    </font>
    <font>
      <b/>
      <sz val="11"/>
      <name val="Arial Narrow"/>
      <family val="2"/>
    </font>
    <font>
      <b/>
      <sz val="9"/>
      <color theme="0"/>
      <name val="Arial Narrow"/>
      <family val="2"/>
    </font>
    <font>
      <b/>
      <sz val="12"/>
      <color theme="0"/>
      <name val="Arial Narrow"/>
      <family val="2"/>
    </font>
    <font>
      <b/>
      <sz val="14"/>
      <color theme="0"/>
      <name val="Arial Narrow"/>
      <family val="2"/>
    </font>
    <font>
      <sz val="9"/>
      <color theme="0"/>
      <name val="Arial Narrow"/>
      <family val="2"/>
    </font>
    <font>
      <sz val="9"/>
      <color theme="1"/>
      <name val="Arial Narrow"/>
      <family val="2"/>
    </font>
    <font>
      <b/>
      <sz val="11"/>
      <color theme="1"/>
      <name val="Calibri"/>
      <family val="2"/>
      <scheme val="minor"/>
    </font>
    <font>
      <sz val="7"/>
      <color rgb="FF000000"/>
      <name val="Times New Roman"/>
      <family val="1"/>
    </font>
  </fonts>
  <fills count="20">
    <fill>
      <patternFill patternType="none"/>
    </fill>
    <fill>
      <patternFill patternType="gray125"/>
    </fill>
    <fill>
      <patternFill patternType="solid">
        <fgColor theme="0" tint="-0.34998626667073579"/>
        <bgColor indexed="64"/>
      </patternFill>
    </fill>
    <fill>
      <patternFill patternType="solid">
        <fgColor rgb="FF43511D"/>
        <bgColor indexed="64"/>
      </patternFill>
    </fill>
    <fill>
      <patternFill patternType="solid">
        <fgColor theme="0"/>
        <bgColor indexed="64"/>
      </patternFill>
    </fill>
    <fill>
      <patternFill patternType="solid">
        <fgColor theme="0" tint="-0.249977111117893"/>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6" tint="-0.249977111117893"/>
        <bgColor indexed="64"/>
      </patternFill>
    </fill>
    <fill>
      <patternFill patternType="solid">
        <fgColor rgb="FF00B050"/>
        <bgColor indexed="64"/>
      </patternFill>
    </fill>
    <fill>
      <patternFill patternType="solid">
        <fgColor rgb="FF00B0F0"/>
        <bgColor indexed="64"/>
      </patternFill>
    </fill>
    <fill>
      <patternFill patternType="solid">
        <fgColor theme="9" tint="-0.249977111117893"/>
        <bgColor indexed="64"/>
      </patternFill>
    </fill>
    <fill>
      <patternFill patternType="solid">
        <fgColor theme="3" tint="0.59999389629810485"/>
        <bgColor indexed="64"/>
      </patternFill>
    </fill>
    <fill>
      <patternFill patternType="solid">
        <fgColor theme="2" tint="-0.499984740745262"/>
        <bgColor indexed="64"/>
      </patternFill>
    </fill>
    <fill>
      <patternFill patternType="solid">
        <fgColor theme="6" tint="-0.499984740745262"/>
        <bgColor indexed="64"/>
      </patternFill>
    </fill>
    <fill>
      <patternFill patternType="solid">
        <fgColor theme="4" tint="0.39997558519241921"/>
        <bgColor indexed="64"/>
      </patternFill>
    </fill>
    <fill>
      <patternFill patternType="solid">
        <fgColor theme="3" tint="0.39997558519241921"/>
        <bgColor indexed="64"/>
      </patternFill>
    </fill>
    <fill>
      <patternFill patternType="solid">
        <fgColor theme="9" tint="0.39997558519241921"/>
        <bgColor indexed="64"/>
      </patternFill>
    </fill>
    <fill>
      <patternFill patternType="solid">
        <fgColor theme="8" tint="-0.249977111117893"/>
        <bgColor indexed="64"/>
      </patternFill>
    </fill>
    <fill>
      <patternFill patternType="solid">
        <fgColor theme="9"/>
        <bgColor indexed="64"/>
      </patternFill>
    </fill>
  </fills>
  <borders count="47">
    <border>
      <left/>
      <right/>
      <top/>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auto="1"/>
      </top>
      <bottom/>
      <diagonal/>
    </border>
    <border>
      <left/>
      <right style="medium">
        <color indexed="64"/>
      </right>
      <top style="medium">
        <color indexed="64"/>
      </top>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auto="1"/>
      </top>
      <bottom style="medium">
        <color indexed="64"/>
      </bottom>
      <diagonal/>
    </border>
    <border>
      <left style="medium">
        <color indexed="64"/>
      </left>
      <right style="thin">
        <color indexed="64"/>
      </right>
      <top style="thin">
        <color indexed="64"/>
      </top>
      <bottom style="thin">
        <color indexed="64"/>
      </bottom>
      <diagonal/>
    </border>
    <border>
      <left style="medium">
        <color auto="1"/>
      </left>
      <right style="thin">
        <color indexed="64"/>
      </right>
      <top style="medium">
        <color auto="1"/>
      </top>
      <bottom/>
      <diagonal/>
    </border>
    <border>
      <left style="medium">
        <color auto="1"/>
      </left>
      <right style="thin">
        <color indexed="64"/>
      </right>
      <top/>
      <bottom/>
      <diagonal/>
    </border>
    <border>
      <left/>
      <right style="medium">
        <color indexed="64"/>
      </right>
      <top style="thin">
        <color indexed="64"/>
      </top>
      <bottom style="thin">
        <color indexed="64"/>
      </bottom>
      <diagonal/>
    </border>
    <border>
      <left/>
      <right style="thin">
        <color indexed="64"/>
      </right>
      <top style="medium">
        <color auto="1"/>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auto="1"/>
      </top>
      <bottom style="thin">
        <color indexed="64"/>
      </bottom>
      <diagonal/>
    </border>
    <border>
      <left/>
      <right style="medium">
        <color indexed="64"/>
      </right>
      <top style="thin">
        <color indexed="64"/>
      </top>
      <bottom/>
      <diagonal/>
    </border>
    <border>
      <left/>
      <right style="thin">
        <color indexed="64"/>
      </right>
      <top style="thin">
        <color indexed="64"/>
      </top>
      <bottom style="medium">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medium">
        <color indexed="64"/>
      </bottom>
      <diagonal/>
    </border>
    <border>
      <left style="thin">
        <color auto="1"/>
      </left>
      <right style="thin">
        <color auto="1"/>
      </right>
      <top style="medium">
        <color auto="1"/>
      </top>
      <bottom style="thin">
        <color indexed="64"/>
      </bottom>
      <diagonal/>
    </border>
    <border>
      <left style="thin">
        <color indexed="64"/>
      </left>
      <right style="medium">
        <color indexed="64"/>
      </right>
      <top style="medium">
        <color auto="1"/>
      </top>
      <bottom style="thin">
        <color indexed="64"/>
      </bottom>
      <diagonal/>
    </border>
    <border>
      <left style="thin">
        <color auto="1"/>
      </left>
      <right style="medium">
        <color indexed="64"/>
      </right>
      <top style="medium">
        <color auto="1"/>
      </top>
      <bottom style="medium">
        <color auto="1"/>
      </bottom>
      <diagonal/>
    </border>
    <border>
      <left style="thin">
        <color indexed="64"/>
      </left>
      <right style="thin">
        <color indexed="64"/>
      </right>
      <top/>
      <bottom style="medium">
        <color auto="1"/>
      </bottom>
      <diagonal/>
    </border>
    <border>
      <left style="thin">
        <color auto="1"/>
      </left>
      <right style="thin">
        <color auto="1"/>
      </right>
      <top style="medium">
        <color auto="1"/>
      </top>
      <bottom/>
      <diagonal/>
    </border>
    <border>
      <left style="medium">
        <color indexed="64"/>
      </left>
      <right style="thin">
        <color indexed="64"/>
      </right>
      <top/>
      <bottom style="thin">
        <color indexed="64"/>
      </bottom>
      <diagonal/>
    </border>
    <border>
      <left style="medium">
        <color auto="1"/>
      </left>
      <right style="thin">
        <color indexed="64"/>
      </right>
      <top style="thin">
        <color auto="1"/>
      </top>
      <bottom/>
      <diagonal/>
    </border>
    <border>
      <left/>
      <right/>
      <top style="medium">
        <color auto="1"/>
      </top>
      <bottom/>
      <diagonal/>
    </border>
    <border>
      <left style="thin">
        <color auto="1"/>
      </left>
      <right style="thin">
        <color auto="1"/>
      </right>
      <top style="thick">
        <color auto="1"/>
      </top>
      <bottom style="thin">
        <color auto="1"/>
      </bottom>
      <diagonal/>
    </border>
    <border>
      <left style="thin">
        <color auto="1"/>
      </left>
      <right style="medium">
        <color indexed="64"/>
      </right>
      <top style="thick">
        <color auto="1"/>
      </top>
      <bottom style="thin">
        <color auto="1"/>
      </bottom>
      <diagonal/>
    </border>
    <border>
      <left style="thin">
        <color auto="1"/>
      </left>
      <right style="medium">
        <color indexed="64"/>
      </right>
      <top/>
      <bottom style="thin">
        <color auto="1"/>
      </bottom>
      <diagonal/>
    </border>
    <border>
      <left style="thin">
        <color auto="1"/>
      </left>
      <right style="medium">
        <color indexed="64"/>
      </right>
      <top/>
      <bottom style="medium">
        <color auto="1"/>
      </bottom>
      <diagonal/>
    </border>
  </borders>
  <cellStyleXfs count="3">
    <xf numFmtId="0" fontId="0" fillId="0" borderId="0"/>
    <xf numFmtId="0" fontId="3" fillId="0" borderId="0"/>
    <xf numFmtId="164" fontId="4" fillId="0" borderId="0" applyFont="0" applyFill="0" applyBorder="0" applyAlignment="0" applyProtection="0"/>
  </cellStyleXfs>
  <cellXfs count="193">
    <xf numFmtId="0" fontId="0" fillId="0" borderId="0" xfId="0"/>
    <xf numFmtId="0" fontId="9" fillId="0" borderId="14" xfId="1" applyFont="1" applyBorder="1" applyAlignment="1">
      <alignment horizontal="center" vertical="center" wrapText="1"/>
    </xf>
    <xf numFmtId="0" fontId="8" fillId="0" borderId="13" xfId="1" applyFont="1" applyBorder="1" applyAlignment="1">
      <alignment horizontal="center" vertical="center" wrapText="1"/>
    </xf>
    <xf numFmtId="0" fontId="8" fillId="0" borderId="14" xfId="1" applyFont="1" applyBorder="1" applyAlignment="1">
      <alignment horizontal="center" vertical="center" wrapText="1"/>
    </xf>
    <xf numFmtId="0" fontId="9" fillId="0" borderId="15" xfId="1" applyFont="1" applyBorder="1" applyAlignment="1">
      <alignment horizontal="center" vertical="center" wrapText="1"/>
    </xf>
    <xf numFmtId="0" fontId="8" fillId="0" borderId="24" xfId="1" applyFont="1" applyBorder="1" applyAlignment="1">
      <alignment vertical="center" wrapText="1"/>
    </xf>
    <xf numFmtId="0" fontId="0" fillId="0" borderId="12" xfId="0" applyBorder="1" applyAlignment="1">
      <alignment horizontal="left" vertical="top"/>
    </xf>
    <xf numFmtId="0" fontId="0" fillId="14" borderId="12" xfId="0" applyFill="1" applyBorder="1"/>
    <xf numFmtId="0" fontId="9" fillId="14" borderId="5" xfId="1" applyFont="1" applyFill="1" applyBorder="1" applyAlignment="1">
      <alignment horizontal="center" vertical="center" wrapText="1"/>
    </xf>
    <xf numFmtId="0" fontId="2" fillId="6" borderId="10" xfId="0" applyFont="1" applyFill="1" applyBorder="1" applyAlignment="1">
      <alignment horizontal="left" vertical="top"/>
    </xf>
    <xf numFmtId="0" fontId="2" fillId="14" borderId="10" xfId="0" applyFont="1" applyFill="1" applyBorder="1" applyAlignment="1">
      <alignment horizontal="left" vertical="top"/>
    </xf>
    <xf numFmtId="0" fontId="2" fillId="7" borderId="12" xfId="0" applyFont="1" applyFill="1" applyBorder="1" applyAlignment="1">
      <alignment horizontal="left" vertical="top"/>
    </xf>
    <xf numFmtId="0" fontId="1" fillId="8" borderId="10" xfId="0" applyFont="1" applyFill="1" applyBorder="1" applyAlignment="1">
      <alignment horizontal="left" vertical="top"/>
    </xf>
    <xf numFmtId="0" fontId="2" fillId="9" borderId="12" xfId="0" applyFont="1" applyFill="1" applyBorder="1" applyAlignment="1">
      <alignment horizontal="left" vertical="top"/>
    </xf>
    <xf numFmtId="0" fontId="1" fillId="10" borderId="12" xfId="0" applyFont="1" applyFill="1" applyBorder="1" applyAlignment="1">
      <alignment horizontal="left" vertical="top"/>
    </xf>
    <xf numFmtId="0" fontId="2" fillId="11" borderId="10" xfId="0" applyFont="1" applyFill="1" applyBorder="1" applyAlignment="1">
      <alignment horizontal="left" vertical="top"/>
    </xf>
    <xf numFmtId="0" fontId="0" fillId="16" borderId="12" xfId="0" applyFill="1" applyBorder="1"/>
    <xf numFmtId="0" fontId="1" fillId="15" borderId="10" xfId="0" applyFont="1" applyFill="1" applyBorder="1" applyAlignment="1">
      <alignment horizontal="left" vertical="top"/>
    </xf>
    <xf numFmtId="0" fontId="2" fillId="2" borderId="10" xfId="0" applyFont="1" applyFill="1" applyBorder="1" applyAlignment="1">
      <alignment horizontal="left" vertical="top"/>
    </xf>
    <xf numFmtId="0" fontId="2" fillId="13" borderId="10" xfId="0" applyFont="1" applyFill="1" applyBorder="1" applyAlignment="1">
      <alignment horizontal="left" vertical="top"/>
    </xf>
    <xf numFmtId="0" fontId="1" fillId="16" borderId="10" xfId="0" applyFont="1" applyFill="1" applyBorder="1" applyAlignment="1">
      <alignment horizontal="left" vertical="top"/>
    </xf>
    <xf numFmtId="0" fontId="9" fillId="0" borderId="18" xfId="1" applyFont="1" applyBorder="1" applyAlignment="1">
      <alignment horizontal="center" vertical="center" wrapText="1"/>
    </xf>
    <xf numFmtId="0" fontId="9" fillId="0" borderId="12" xfId="1" applyFont="1" applyBorder="1" applyAlignment="1">
      <alignment horizontal="center" vertical="center" wrapText="1"/>
    </xf>
    <xf numFmtId="0" fontId="9" fillId="0" borderId="1" xfId="1" applyFont="1" applyBorder="1" applyAlignment="1">
      <alignment vertical="center" wrapText="1"/>
    </xf>
    <xf numFmtId="0" fontId="9" fillId="0" borderId="26" xfId="1" applyFont="1" applyBorder="1" applyAlignment="1">
      <alignment horizontal="center" vertical="center" wrapText="1"/>
    </xf>
    <xf numFmtId="0" fontId="9" fillId="0" borderId="28" xfId="1" applyFont="1" applyBorder="1" applyAlignment="1">
      <alignment vertical="center" wrapText="1"/>
    </xf>
    <xf numFmtId="0" fontId="9" fillId="0" borderId="29" xfId="1" applyFont="1" applyBorder="1" applyAlignment="1">
      <alignment horizontal="center" vertical="center" wrapText="1"/>
    </xf>
    <xf numFmtId="0" fontId="0" fillId="0" borderId="3" xfId="0" applyBorder="1" applyAlignment="1">
      <alignment horizontal="left" vertical="top"/>
    </xf>
    <xf numFmtId="0" fontId="0" fillId="0" borderId="33" xfId="0" applyBorder="1" applyAlignment="1">
      <alignment horizontal="left" vertical="top"/>
    </xf>
    <xf numFmtId="0" fontId="0" fillId="0" borderId="20" xfId="0" applyBorder="1" applyAlignment="1">
      <alignment horizontal="left" vertical="top"/>
    </xf>
    <xf numFmtId="0" fontId="0" fillId="0" borderId="20" xfId="0" applyBorder="1"/>
    <xf numFmtId="0" fontId="0" fillId="0" borderId="27" xfId="0" applyBorder="1" applyAlignment="1">
      <alignment horizontal="left" vertical="top"/>
    </xf>
    <xf numFmtId="0" fontId="9" fillId="0" borderId="31" xfId="1" applyFont="1" applyBorder="1" applyAlignment="1">
      <alignment vertical="center" wrapText="1"/>
    </xf>
    <xf numFmtId="0" fontId="9" fillId="0" borderId="6" xfId="1" applyFont="1" applyBorder="1" applyAlignment="1">
      <alignment vertical="center" wrapText="1"/>
    </xf>
    <xf numFmtId="0" fontId="8" fillId="0" borderId="28" xfId="1" applyFont="1" applyBorder="1" applyAlignment="1">
      <alignment vertical="center" wrapText="1"/>
    </xf>
    <xf numFmtId="0" fontId="0" fillId="0" borderId="21" xfId="0" applyBorder="1" applyAlignment="1">
      <alignment horizontal="left" vertical="top"/>
    </xf>
    <xf numFmtId="0" fontId="0" fillId="0" borderId="22" xfId="0" applyBorder="1"/>
    <xf numFmtId="0" fontId="9" fillId="0" borderId="35" xfId="1" applyFont="1" applyBorder="1" applyAlignment="1">
      <alignment vertical="center" wrapText="1"/>
    </xf>
    <xf numFmtId="0" fontId="0" fillId="0" borderId="27" xfId="0" applyBorder="1"/>
    <xf numFmtId="0" fontId="9" fillId="0" borderId="36" xfId="1" applyFont="1" applyBorder="1" applyAlignment="1">
      <alignment horizontal="center" vertical="center" wrapText="1"/>
    </xf>
    <xf numFmtId="0" fontId="0" fillId="0" borderId="19" xfId="0" applyBorder="1" applyAlignment="1">
      <alignment horizontal="left" vertical="top"/>
    </xf>
    <xf numFmtId="0" fontId="8" fillId="0" borderId="34" xfId="1" applyFont="1" applyBorder="1" applyAlignment="1">
      <alignment vertical="center" wrapText="1"/>
    </xf>
    <xf numFmtId="0" fontId="9" fillId="0" borderId="34" xfId="1" applyFont="1" applyBorder="1" applyAlignment="1">
      <alignment vertical="center" wrapText="1"/>
    </xf>
    <xf numFmtId="0" fontId="8" fillId="0" borderId="36" xfId="1" applyFont="1" applyBorder="1" applyAlignment="1">
      <alignment horizontal="center" vertical="center" wrapText="1"/>
    </xf>
    <xf numFmtId="0" fontId="8" fillId="0" borderId="29" xfId="1" applyFont="1" applyBorder="1" applyAlignment="1">
      <alignment horizontal="center" vertical="center" wrapText="1"/>
    </xf>
    <xf numFmtId="0" fontId="2" fillId="17" borderId="10" xfId="0" applyFont="1" applyFill="1" applyBorder="1" applyAlignment="1">
      <alignment horizontal="left" vertical="top"/>
    </xf>
    <xf numFmtId="0" fontId="8" fillId="0" borderId="26" xfId="1" applyFont="1" applyBorder="1" applyAlignment="1">
      <alignment horizontal="center" vertical="center" wrapText="1"/>
    </xf>
    <xf numFmtId="0" fontId="8" fillId="0" borderId="39" xfId="1" applyFont="1" applyBorder="1" applyAlignment="1">
      <alignment vertical="center" wrapText="1"/>
    </xf>
    <xf numFmtId="0" fontId="8" fillId="0" borderId="23" xfId="1" applyFont="1" applyBorder="1" applyAlignment="1">
      <alignment horizontal="center" vertical="center" wrapText="1"/>
    </xf>
    <xf numFmtId="0" fontId="0" fillId="0" borderId="41" xfId="0" applyBorder="1" applyAlignment="1">
      <alignment horizontal="left" vertical="top"/>
    </xf>
    <xf numFmtId="0" fontId="8" fillId="0" borderId="9" xfId="1" applyFont="1" applyBorder="1" applyAlignment="1">
      <alignment vertical="center" wrapText="1"/>
    </xf>
    <xf numFmtId="0" fontId="0" fillId="0" borderId="40" xfId="0" applyBorder="1" applyAlignment="1">
      <alignment horizontal="left" vertical="top"/>
    </xf>
    <xf numFmtId="0" fontId="2" fillId="16" borderId="10" xfId="0" applyFont="1" applyFill="1" applyBorder="1"/>
    <xf numFmtId="0" fontId="16" fillId="14" borderId="37" xfId="1" applyFont="1" applyFill="1" applyBorder="1" applyAlignment="1">
      <alignment horizontal="center" vertical="center" wrapText="1"/>
    </xf>
    <xf numFmtId="0" fontId="16" fillId="16" borderId="5" xfId="1" applyFont="1" applyFill="1" applyBorder="1" applyAlignment="1">
      <alignment horizontal="center" vertical="center" wrapText="1"/>
    </xf>
    <xf numFmtId="0" fontId="16" fillId="7" borderId="10" xfId="1" applyFont="1" applyFill="1" applyBorder="1" applyAlignment="1">
      <alignment horizontal="center" vertical="center" wrapText="1"/>
    </xf>
    <xf numFmtId="0" fontId="5" fillId="8" borderId="10" xfId="1" applyFont="1" applyFill="1" applyBorder="1" applyAlignment="1" applyProtection="1">
      <alignment horizontal="center" vertical="center" wrapText="1" readingOrder="1"/>
    </xf>
    <xf numFmtId="0" fontId="5" fillId="9" borderId="10" xfId="1" applyFont="1" applyFill="1" applyBorder="1" applyAlignment="1" applyProtection="1">
      <alignment horizontal="center" vertical="center" wrapText="1" readingOrder="1"/>
    </xf>
    <xf numFmtId="0" fontId="5" fillId="10" borderId="10" xfId="1" applyFont="1" applyFill="1" applyBorder="1" applyAlignment="1" applyProtection="1">
      <alignment horizontal="center" vertical="center" wrapText="1" readingOrder="1"/>
    </xf>
    <xf numFmtId="0" fontId="5" fillId="11" borderId="10" xfId="1" applyFont="1" applyFill="1" applyBorder="1" applyAlignment="1" applyProtection="1">
      <alignment horizontal="center" vertical="center" wrapText="1" readingOrder="1"/>
    </xf>
    <xf numFmtId="0" fontId="5" fillId="12" borderId="10" xfId="1" applyFont="1" applyFill="1" applyBorder="1" applyAlignment="1" applyProtection="1">
      <alignment horizontal="center" vertical="center" wrapText="1" readingOrder="1"/>
    </xf>
    <xf numFmtId="0" fontId="5" fillId="2" borderId="10" xfId="1" applyFont="1" applyFill="1" applyBorder="1" applyAlignment="1" applyProtection="1">
      <alignment horizontal="center" vertical="center" wrapText="1" readingOrder="1"/>
    </xf>
    <xf numFmtId="0" fontId="5" fillId="13" borderId="10" xfId="1" applyFont="1" applyFill="1" applyBorder="1" applyAlignment="1" applyProtection="1">
      <alignment horizontal="center" vertical="center" wrapText="1" readingOrder="1"/>
    </xf>
    <xf numFmtId="0" fontId="5" fillId="5" borderId="10" xfId="1" applyFont="1" applyFill="1" applyBorder="1" applyAlignment="1" applyProtection="1">
      <alignment horizontal="center" vertical="center" wrapText="1" readingOrder="1"/>
    </xf>
    <xf numFmtId="0" fontId="5" fillId="6" borderId="10" xfId="1" applyFont="1" applyFill="1" applyBorder="1" applyAlignment="1" applyProtection="1">
      <alignment horizontal="center" vertical="center" wrapText="1" readingOrder="1"/>
    </xf>
    <xf numFmtId="0" fontId="14" fillId="16" borderId="2" xfId="1" applyFont="1" applyFill="1" applyBorder="1" applyAlignment="1">
      <alignment vertical="center" wrapText="1"/>
    </xf>
    <xf numFmtId="0" fontId="17" fillId="16" borderId="16" xfId="1" applyFont="1" applyFill="1" applyBorder="1" applyAlignment="1">
      <alignment vertical="center" wrapText="1"/>
    </xf>
    <xf numFmtId="0" fontId="14" fillId="16" borderId="15" xfId="1" applyFont="1" applyFill="1" applyBorder="1" applyAlignment="1">
      <alignment horizontal="center" vertical="center" wrapText="1"/>
    </xf>
    <xf numFmtId="0" fontId="0" fillId="16" borderId="11" xfId="0" applyFill="1" applyBorder="1"/>
    <xf numFmtId="0" fontId="8" fillId="0" borderId="35" xfId="1" applyFont="1" applyBorder="1" applyAlignment="1">
      <alignment vertical="center" wrapText="1"/>
    </xf>
    <xf numFmtId="0" fontId="8" fillId="0" borderId="1" xfId="1" applyFont="1" applyBorder="1" applyAlignment="1">
      <alignment vertical="center" wrapText="1"/>
    </xf>
    <xf numFmtId="0" fontId="0" fillId="0" borderId="2" xfId="0" applyBorder="1" applyAlignment="1">
      <alignment horizontal="left" vertical="top"/>
    </xf>
    <xf numFmtId="0" fontId="2" fillId="18" borderId="10" xfId="0" applyFont="1" applyFill="1" applyBorder="1" applyAlignment="1">
      <alignment horizontal="left" vertical="top"/>
    </xf>
    <xf numFmtId="0" fontId="16" fillId="18" borderId="5" xfId="1" applyFont="1" applyFill="1" applyBorder="1" applyAlignment="1">
      <alignment horizontal="center" vertical="center" wrapText="1"/>
    </xf>
    <xf numFmtId="0" fontId="8" fillId="0" borderId="43" xfId="1" applyFont="1" applyBorder="1" applyAlignment="1">
      <alignment vertical="center" wrapText="1"/>
    </xf>
    <xf numFmtId="0" fontId="9" fillId="0" borderId="44" xfId="1" applyFont="1" applyBorder="1" applyAlignment="1">
      <alignment horizontal="center" vertical="center" wrapText="1"/>
    </xf>
    <xf numFmtId="0" fontId="9" fillId="0" borderId="1" xfId="1" applyFont="1" applyBorder="1" applyAlignment="1">
      <alignment horizontal="left" vertical="top" wrapText="1"/>
    </xf>
    <xf numFmtId="0" fontId="5" fillId="17" borderId="10" xfId="1" applyFont="1" applyFill="1" applyBorder="1" applyAlignment="1" applyProtection="1">
      <alignment horizontal="center" vertical="center" wrapText="1" readingOrder="1"/>
    </xf>
    <xf numFmtId="0" fontId="9" fillId="0" borderId="0" xfId="1" applyFont="1" applyBorder="1" applyAlignment="1">
      <alignment vertical="center" wrapText="1"/>
    </xf>
    <xf numFmtId="0" fontId="16" fillId="19" borderId="14" xfId="1" applyFont="1" applyFill="1" applyBorder="1" applyAlignment="1">
      <alignment horizontal="center" vertical="center" wrapText="1"/>
    </xf>
    <xf numFmtId="0" fontId="0" fillId="0" borderId="40" xfId="0" applyBorder="1"/>
    <xf numFmtId="0" fontId="16" fillId="6" borderId="14" xfId="1" applyFont="1" applyFill="1" applyBorder="1" applyAlignment="1">
      <alignment horizontal="center" vertical="center" wrapText="1"/>
    </xf>
    <xf numFmtId="0" fontId="16" fillId="16" borderId="11" xfId="1" applyFont="1" applyFill="1" applyBorder="1" applyAlignment="1">
      <alignment horizontal="center" vertical="center" wrapText="1"/>
    </xf>
    <xf numFmtId="0" fontId="0" fillId="0" borderId="19" xfId="0" applyBorder="1" applyAlignment="1">
      <alignment vertical="top"/>
    </xf>
    <xf numFmtId="0" fontId="8" fillId="0" borderId="35" xfId="1" applyFont="1" applyBorder="1" applyAlignment="1">
      <alignment vertical="center" wrapText="1"/>
    </xf>
    <xf numFmtId="0" fontId="8" fillId="0" borderId="1" xfId="1" applyFont="1" applyBorder="1" applyAlignment="1">
      <alignment vertical="center" wrapText="1"/>
    </xf>
    <xf numFmtId="0" fontId="0" fillId="0" borderId="22" xfId="0" quotePrefix="1" applyBorder="1"/>
    <xf numFmtId="0" fontId="8" fillId="0" borderId="1" xfId="1" applyFont="1" applyBorder="1" applyAlignment="1">
      <alignment vertical="center" wrapText="1"/>
    </xf>
    <xf numFmtId="0" fontId="0" fillId="0" borderId="0" xfId="0" applyAlignment="1">
      <alignment vertical="top"/>
    </xf>
    <xf numFmtId="0" fontId="0" fillId="16" borderId="15" xfId="0" applyFill="1" applyBorder="1" applyAlignment="1">
      <alignment vertical="top"/>
    </xf>
    <xf numFmtId="0" fontId="1" fillId="14" borderId="12" xfId="0" applyFont="1" applyFill="1" applyBorder="1" applyAlignment="1">
      <alignment vertical="top" wrapText="1"/>
    </xf>
    <xf numFmtId="0" fontId="18" fillId="0" borderId="18" xfId="0" applyFont="1" applyBorder="1" applyAlignment="1">
      <alignment vertical="top" wrapText="1"/>
    </xf>
    <xf numFmtId="0" fontId="18" fillId="0" borderId="25" xfId="0" applyFont="1" applyBorder="1" applyAlignment="1">
      <alignment vertical="top" wrapText="1"/>
    </xf>
    <xf numFmtId="0" fontId="0" fillId="14" borderId="10" xfId="0" applyFill="1" applyBorder="1" applyAlignment="1">
      <alignment vertical="top"/>
    </xf>
    <xf numFmtId="0" fontId="18" fillId="6" borderId="18" xfId="0" applyFont="1" applyFill="1" applyBorder="1" applyAlignment="1">
      <alignment vertical="top"/>
    </xf>
    <xf numFmtId="0" fontId="9" fillId="0" borderId="37" xfId="1" applyFont="1" applyBorder="1" applyAlignment="1">
      <alignment vertical="top" wrapText="1"/>
    </xf>
    <xf numFmtId="0" fontId="18" fillId="18" borderId="18" xfId="0" applyFont="1" applyFill="1" applyBorder="1" applyAlignment="1">
      <alignment vertical="top"/>
    </xf>
    <xf numFmtId="0" fontId="18" fillId="7" borderId="18" xfId="0" applyFont="1" applyFill="1" applyBorder="1" applyAlignment="1">
      <alignment vertical="top"/>
    </xf>
    <xf numFmtId="0" fontId="18" fillId="8" borderId="18" xfId="0" applyFont="1" applyFill="1" applyBorder="1" applyAlignment="1">
      <alignment vertical="top"/>
    </xf>
    <xf numFmtId="0" fontId="18" fillId="9" borderId="18" xfId="0" applyFont="1" applyFill="1" applyBorder="1" applyAlignment="1">
      <alignment vertical="top"/>
    </xf>
    <xf numFmtId="0" fontId="18" fillId="10" borderId="18" xfId="0" applyFont="1" applyFill="1" applyBorder="1" applyAlignment="1">
      <alignment vertical="top"/>
    </xf>
    <xf numFmtId="0" fontId="0" fillId="11" borderId="18" xfId="0" applyFill="1" applyBorder="1" applyAlignment="1">
      <alignment vertical="top"/>
    </xf>
    <xf numFmtId="0" fontId="0" fillId="17" borderId="18" xfId="0" applyFill="1" applyBorder="1" applyAlignment="1">
      <alignment vertical="top"/>
    </xf>
    <xf numFmtId="0" fontId="0" fillId="12" borderId="18" xfId="0" applyFill="1" applyBorder="1" applyAlignment="1">
      <alignment vertical="top"/>
    </xf>
    <xf numFmtId="0" fontId="0" fillId="2" borderId="18" xfId="0" applyFill="1" applyBorder="1" applyAlignment="1">
      <alignment vertical="top"/>
    </xf>
    <xf numFmtId="0" fontId="0" fillId="13" borderId="18" xfId="0" applyFill="1" applyBorder="1" applyAlignment="1">
      <alignment vertical="top"/>
    </xf>
    <xf numFmtId="0" fontId="0" fillId="5" borderId="18" xfId="0" applyFill="1" applyBorder="1" applyAlignment="1">
      <alignment vertical="top"/>
    </xf>
    <xf numFmtId="0" fontId="0" fillId="6" borderId="18" xfId="0" applyFill="1" applyBorder="1" applyAlignment="1">
      <alignment vertical="top"/>
    </xf>
    <xf numFmtId="0" fontId="18" fillId="19" borderId="12" xfId="0" applyFont="1" applyFill="1" applyBorder="1" applyAlignment="1">
      <alignment vertical="top" wrapText="1"/>
    </xf>
    <xf numFmtId="0" fontId="0" fillId="16" borderId="11" xfId="0" applyFill="1" applyBorder="1" applyAlignment="1">
      <alignment vertical="top"/>
    </xf>
    <xf numFmtId="0" fontId="9" fillId="0" borderId="35" xfId="1" applyFont="1" applyBorder="1" applyAlignment="1">
      <alignment horizontal="justify" vertical="top" wrapText="1"/>
    </xf>
    <xf numFmtId="0" fontId="9" fillId="0" borderId="1" xfId="1" applyFont="1" applyBorder="1" applyAlignment="1">
      <alignment horizontal="justify" vertical="top" wrapText="1"/>
    </xf>
    <xf numFmtId="0" fontId="9" fillId="0" borderId="1" xfId="1" applyFont="1" applyBorder="1" applyAlignment="1">
      <alignment vertical="top" wrapText="1"/>
    </xf>
    <xf numFmtId="0" fontId="9" fillId="0" borderId="28" xfId="1" applyFont="1" applyBorder="1" applyAlignment="1">
      <alignment vertical="top" wrapText="1"/>
    </xf>
    <xf numFmtId="0" fontId="9" fillId="0" borderId="43" xfId="1" applyFont="1" applyBorder="1" applyAlignment="1">
      <alignment vertical="top" wrapText="1"/>
    </xf>
    <xf numFmtId="0" fontId="9" fillId="0" borderId="17" xfId="1" applyFont="1" applyBorder="1" applyAlignment="1">
      <alignment vertical="top" wrapText="1"/>
    </xf>
    <xf numFmtId="0" fontId="9" fillId="0" borderId="23" xfId="1" applyFont="1" applyBorder="1" applyAlignment="1">
      <alignment horizontal="justify" vertical="top" wrapText="1"/>
    </xf>
    <xf numFmtId="0" fontId="9" fillId="0" borderId="18" xfId="1" applyFont="1" applyBorder="1" applyAlignment="1">
      <alignment vertical="top" wrapText="1"/>
    </xf>
    <xf numFmtId="0" fontId="9" fillId="0" borderId="25" xfId="1" applyFont="1" applyBorder="1" applyAlignment="1">
      <alignment vertical="top" wrapText="1"/>
    </xf>
    <xf numFmtId="0" fontId="9" fillId="0" borderId="35" xfId="1" applyFont="1" applyBorder="1" applyAlignment="1">
      <alignment vertical="top" wrapText="1"/>
    </xf>
    <xf numFmtId="0" fontId="9" fillId="0" borderId="39" xfId="1" applyFont="1" applyBorder="1" applyAlignment="1">
      <alignment vertical="top" wrapText="1"/>
    </xf>
    <xf numFmtId="0" fontId="9" fillId="0" borderId="38" xfId="1" applyFont="1" applyBorder="1" applyAlignment="1">
      <alignment vertical="top" wrapText="1"/>
    </xf>
    <xf numFmtId="0" fontId="9" fillId="0" borderId="34" xfId="1" applyFont="1" applyBorder="1" applyAlignment="1">
      <alignment vertical="top" wrapText="1"/>
    </xf>
    <xf numFmtId="0" fontId="17" fillId="16" borderId="15" xfId="1" applyFont="1" applyFill="1" applyBorder="1" applyAlignment="1">
      <alignment vertical="top" wrapText="1"/>
    </xf>
    <xf numFmtId="0" fontId="14" fillId="16" borderId="11" xfId="1" applyFont="1" applyFill="1" applyBorder="1" applyAlignment="1">
      <alignment vertical="top" wrapText="1"/>
    </xf>
    <xf numFmtId="0" fontId="15" fillId="16" borderId="15" xfId="1" applyFont="1" applyFill="1" applyBorder="1" applyAlignment="1">
      <alignment horizontal="center" vertical="top" wrapText="1"/>
    </xf>
    <xf numFmtId="0" fontId="15" fillId="16" borderId="11" xfId="1" applyFont="1" applyFill="1" applyBorder="1" applyAlignment="1">
      <alignment horizontal="center" vertical="top" wrapText="1"/>
    </xf>
    <xf numFmtId="0" fontId="6" fillId="10" borderId="4" xfId="1" applyFont="1" applyFill="1" applyBorder="1" applyAlignment="1" applyProtection="1">
      <alignment horizontal="center" vertical="center" wrapText="1" readingOrder="1"/>
    </xf>
    <xf numFmtId="0" fontId="11" fillId="10" borderId="4" xfId="1" applyFont="1" applyFill="1" applyBorder="1" applyAlignment="1">
      <alignment horizontal="center" vertical="center" wrapText="1"/>
    </xf>
    <xf numFmtId="0" fontId="15" fillId="16" borderId="4" xfId="1" applyFont="1" applyFill="1" applyBorder="1" applyAlignment="1">
      <alignment horizontal="center" vertical="center" wrapText="1"/>
    </xf>
    <xf numFmtId="0" fontId="15" fillId="16" borderId="5" xfId="1" applyFont="1" applyFill="1" applyBorder="1" applyAlignment="1">
      <alignment horizontal="center" vertical="center" wrapText="1"/>
    </xf>
    <xf numFmtId="0" fontId="15" fillId="16" borderId="16" xfId="1" applyFont="1" applyFill="1" applyBorder="1" applyAlignment="1">
      <alignment horizontal="center" vertical="center" wrapText="1"/>
    </xf>
    <xf numFmtId="0" fontId="15" fillId="16" borderId="13" xfId="1" applyFont="1" applyFill="1" applyBorder="1" applyAlignment="1">
      <alignment horizontal="center" vertical="center" wrapText="1"/>
    </xf>
    <xf numFmtId="0" fontId="15" fillId="16" borderId="15" xfId="1" applyFont="1" applyFill="1" applyBorder="1" applyAlignment="1">
      <alignment horizontal="center" vertical="center" wrapText="1"/>
    </xf>
    <xf numFmtId="0" fontId="15" fillId="16" borderId="11" xfId="1" applyFont="1" applyFill="1" applyBorder="1" applyAlignment="1">
      <alignment horizontal="center" vertical="center" wrapText="1"/>
    </xf>
    <xf numFmtId="0" fontId="6" fillId="18" borderId="4" xfId="1" applyFont="1" applyFill="1" applyBorder="1" applyAlignment="1" applyProtection="1">
      <alignment horizontal="center" vertical="center" wrapText="1" readingOrder="1"/>
    </xf>
    <xf numFmtId="0" fontId="7" fillId="18" borderId="4" xfId="1" applyFont="1" applyFill="1" applyBorder="1" applyAlignment="1">
      <alignment horizontal="center" vertical="center" wrapText="1"/>
    </xf>
    <xf numFmtId="0" fontId="7" fillId="18" borderId="5" xfId="1" applyFont="1" applyFill="1" applyBorder="1" applyAlignment="1">
      <alignment horizontal="center" vertical="center" wrapText="1"/>
    </xf>
    <xf numFmtId="0" fontId="8" fillId="0" borderId="7" xfId="1" applyFont="1" applyBorder="1" applyAlignment="1">
      <alignment horizontal="left" vertical="center" wrapText="1"/>
    </xf>
    <xf numFmtId="0" fontId="8" fillId="0" borderId="8" xfId="1" applyFont="1" applyBorder="1" applyAlignment="1">
      <alignment horizontal="left" vertical="center" wrapText="1"/>
    </xf>
    <xf numFmtId="0" fontId="6" fillId="7" borderId="4" xfId="1" applyFont="1" applyFill="1" applyBorder="1" applyAlignment="1" applyProtection="1">
      <alignment horizontal="center" vertical="center" wrapText="1" readingOrder="1"/>
    </xf>
    <xf numFmtId="0" fontId="11" fillId="7" borderId="4" xfId="1" applyFont="1" applyFill="1" applyBorder="1" applyAlignment="1">
      <alignment horizontal="center" vertical="center" wrapText="1"/>
    </xf>
    <xf numFmtId="0" fontId="6" fillId="8" borderId="4" xfId="1" applyFont="1" applyFill="1" applyBorder="1" applyAlignment="1" applyProtection="1">
      <alignment horizontal="center" vertical="center" wrapText="1" readingOrder="1"/>
    </xf>
    <xf numFmtId="0" fontId="11" fillId="8" borderId="4" xfId="1" applyFont="1" applyFill="1" applyBorder="1" applyAlignment="1">
      <alignment horizontal="center" vertical="center" wrapText="1"/>
    </xf>
    <xf numFmtId="0" fontId="6" fillId="9" borderId="4" xfId="1" applyFont="1" applyFill="1" applyBorder="1" applyAlignment="1" applyProtection="1">
      <alignment horizontal="center" vertical="center" wrapText="1" readingOrder="1"/>
    </xf>
    <xf numFmtId="0" fontId="11" fillId="9" borderId="4" xfId="1" applyFont="1" applyFill="1" applyBorder="1" applyAlignment="1">
      <alignment horizontal="center" vertical="center" wrapText="1"/>
    </xf>
    <xf numFmtId="0" fontId="6" fillId="6" borderId="42" xfId="1" applyFont="1" applyFill="1" applyBorder="1" applyAlignment="1" applyProtection="1">
      <alignment horizontal="center" vertical="center" wrapText="1" readingOrder="1"/>
    </xf>
    <xf numFmtId="0" fontId="11" fillId="6" borderId="42" xfId="1" applyFont="1" applyFill="1" applyBorder="1" applyAlignment="1">
      <alignment horizontal="center" vertical="center" wrapText="1"/>
    </xf>
    <xf numFmtId="0" fontId="8" fillId="0" borderId="35" xfId="1" applyFont="1" applyBorder="1" applyAlignment="1">
      <alignment vertical="center" wrapText="1"/>
    </xf>
    <xf numFmtId="0" fontId="8" fillId="0" borderId="1" xfId="1" applyFont="1" applyBorder="1" applyAlignment="1">
      <alignment vertical="center" wrapText="1"/>
    </xf>
    <xf numFmtId="0" fontId="6" fillId="3" borderId="4" xfId="1" applyFont="1" applyFill="1" applyBorder="1" applyAlignment="1" applyProtection="1">
      <alignment horizontal="center" vertical="center" wrapText="1" readingOrder="1"/>
    </xf>
    <xf numFmtId="0" fontId="7" fillId="4" borderId="4" xfId="1" applyFont="1" applyFill="1" applyBorder="1" applyAlignment="1">
      <alignment horizontal="center" vertical="center" wrapText="1"/>
    </xf>
    <xf numFmtId="0" fontId="6" fillId="16" borderId="4" xfId="1" applyFont="1" applyFill="1" applyBorder="1" applyAlignment="1" applyProtection="1">
      <alignment horizontal="center" vertical="center" wrapText="1" readingOrder="1"/>
    </xf>
    <xf numFmtId="0" fontId="11" fillId="16" borderId="4" xfId="1" applyFont="1" applyFill="1" applyBorder="1" applyAlignment="1">
      <alignment horizontal="center" vertical="center" wrapText="1"/>
    </xf>
    <xf numFmtId="0" fontId="6" fillId="14" borderId="0" xfId="1" applyFont="1" applyFill="1" applyBorder="1" applyAlignment="1" applyProtection="1">
      <alignment horizontal="center" vertical="center" wrapText="1" readingOrder="1"/>
    </xf>
    <xf numFmtId="0" fontId="7" fillId="14" borderId="0" xfId="1" applyFont="1" applyFill="1" applyBorder="1" applyAlignment="1">
      <alignment horizontal="center" vertical="center" wrapText="1"/>
    </xf>
    <xf numFmtId="0" fontId="16" fillId="16" borderId="11" xfId="1" applyFont="1" applyFill="1" applyBorder="1" applyAlignment="1">
      <alignment vertical="center" wrapText="1"/>
    </xf>
    <xf numFmtId="0" fontId="6" fillId="11" borderId="4" xfId="1" applyFont="1" applyFill="1" applyBorder="1" applyAlignment="1" applyProtection="1">
      <alignment horizontal="center" vertical="center" wrapText="1" readingOrder="1"/>
    </xf>
    <xf numFmtId="0" fontId="11" fillId="11" borderId="4" xfId="1" applyFont="1" applyFill="1" applyBorder="1" applyAlignment="1">
      <alignment horizontal="center" vertical="center" wrapText="1"/>
    </xf>
    <xf numFmtId="0" fontId="6" fillId="17" borderId="4" xfId="1" applyFont="1" applyFill="1" applyBorder="1" applyAlignment="1" applyProtection="1">
      <alignment horizontal="center" vertical="center" wrapText="1" readingOrder="1"/>
    </xf>
    <xf numFmtId="0" fontId="11" fillId="17" borderId="4" xfId="1" applyFont="1" applyFill="1" applyBorder="1" applyAlignment="1">
      <alignment horizontal="center" vertical="center" wrapText="1"/>
    </xf>
    <xf numFmtId="0" fontId="11" fillId="17" borderId="5" xfId="1" applyFont="1" applyFill="1" applyBorder="1" applyAlignment="1">
      <alignment horizontal="center" vertical="center" wrapText="1"/>
    </xf>
    <xf numFmtId="0" fontId="6" fillId="12" borderId="4" xfId="1" applyFont="1" applyFill="1" applyBorder="1" applyAlignment="1" applyProtection="1">
      <alignment horizontal="center" vertical="center" wrapText="1" readingOrder="1"/>
    </xf>
    <xf numFmtId="0" fontId="11" fillId="12" borderId="4" xfId="1" applyFont="1" applyFill="1" applyBorder="1" applyAlignment="1">
      <alignment horizontal="center" vertical="center" wrapText="1"/>
    </xf>
    <xf numFmtId="0" fontId="6" fillId="2" borderId="4" xfId="1" applyFont="1" applyFill="1" applyBorder="1" applyAlignment="1" applyProtection="1">
      <alignment horizontal="center" vertical="center" wrapText="1" readingOrder="1"/>
    </xf>
    <xf numFmtId="0" fontId="11" fillId="2" borderId="4" xfId="1" applyFont="1" applyFill="1" applyBorder="1" applyAlignment="1">
      <alignment horizontal="center" vertical="center" wrapText="1"/>
    </xf>
    <xf numFmtId="0" fontId="6" fillId="13" borderId="4" xfId="1" applyFont="1" applyFill="1" applyBorder="1" applyAlignment="1" applyProtection="1">
      <alignment horizontal="center" vertical="center" wrapText="1" readingOrder="1"/>
    </xf>
    <xf numFmtId="0" fontId="11" fillId="13" borderId="4" xfId="1" applyFont="1" applyFill="1" applyBorder="1" applyAlignment="1">
      <alignment horizontal="center" vertical="center" wrapText="1"/>
    </xf>
    <xf numFmtId="0" fontId="6" fillId="5" borderId="4" xfId="1" applyFont="1" applyFill="1" applyBorder="1" applyAlignment="1" applyProtection="1">
      <alignment horizontal="center" vertical="center" wrapText="1" readingOrder="1"/>
    </xf>
    <xf numFmtId="0" fontId="11" fillId="5" borderId="4" xfId="1" applyFont="1" applyFill="1" applyBorder="1" applyAlignment="1">
      <alignment horizontal="center" vertical="center" wrapText="1"/>
    </xf>
    <xf numFmtId="0" fontId="12" fillId="6" borderId="4" xfId="1" applyFont="1" applyFill="1" applyBorder="1" applyAlignment="1" applyProtection="1">
      <alignment horizontal="center" vertical="center" wrapText="1" readingOrder="1"/>
    </xf>
    <xf numFmtId="0" fontId="13" fillId="6" borderId="4" xfId="1" applyFont="1" applyFill="1" applyBorder="1" applyAlignment="1">
      <alignment horizontal="center" vertical="center" wrapText="1"/>
    </xf>
    <xf numFmtId="0" fontId="10" fillId="0" borderId="1" xfId="1" applyFont="1" applyBorder="1" applyAlignment="1">
      <alignment vertical="top" wrapText="1"/>
    </xf>
    <xf numFmtId="0" fontId="9" fillId="0" borderId="32" xfId="1" applyFont="1" applyBorder="1" applyAlignment="1">
      <alignment vertical="top" wrapText="1"/>
    </xf>
    <xf numFmtId="0" fontId="9" fillId="0" borderId="6" xfId="1" applyFont="1" applyBorder="1" applyAlignment="1">
      <alignment vertical="top" wrapText="1"/>
    </xf>
    <xf numFmtId="0" fontId="9" fillId="0" borderId="30" xfId="1" applyFont="1" applyBorder="1" applyAlignment="1">
      <alignment vertical="top" wrapText="1"/>
    </xf>
    <xf numFmtId="0" fontId="9" fillId="0" borderId="23" xfId="1" applyFont="1" applyBorder="1" applyAlignment="1">
      <alignment vertical="top" wrapText="1"/>
    </xf>
    <xf numFmtId="0" fontId="9" fillId="0" borderId="31" xfId="1" applyFont="1" applyBorder="1" applyAlignment="1">
      <alignment vertical="top" wrapText="1"/>
    </xf>
    <xf numFmtId="0" fontId="9" fillId="0" borderId="0" xfId="0" applyFont="1" applyAlignment="1">
      <alignment horizontal="left" vertical="center" wrapText="1"/>
    </xf>
    <xf numFmtId="0" fontId="9" fillId="0" borderId="0" xfId="0" applyFont="1" applyAlignment="1">
      <alignment horizontal="left" vertical="top" wrapText="1"/>
    </xf>
    <xf numFmtId="0" fontId="9" fillId="0" borderId="0" xfId="0" applyFont="1" applyAlignment="1">
      <alignment vertical="top" wrapText="1"/>
    </xf>
    <xf numFmtId="0" fontId="9" fillId="0" borderId="35" xfId="1" applyFont="1" applyBorder="1" applyAlignment="1">
      <alignment wrapText="1"/>
    </xf>
    <xf numFmtId="0" fontId="9" fillId="0" borderId="13" xfId="1" applyFont="1" applyBorder="1" applyAlignment="1">
      <alignment vertical="top" wrapText="1"/>
    </xf>
    <xf numFmtId="0" fontId="19" fillId="0" borderId="11" xfId="0" applyFont="1" applyBorder="1"/>
    <xf numFmtId="0" fontId="6" fillId="19" borderId="42" xfId="1" applyFont="1" applyFill="1" applyBorder="1" applyAlignment="1" applyProtection="1">
      <alignment horizontal="center" vertical="center" wrapText="1" readingOrder="1"/>
    </xf>
    <xf numFmtId="0" fontId="11" fillId="19" borderId="42" xfId="1" applyFont="1" applyFill="1" applyBorder="1" applyAlignment="1">
      <alignment horizontal="center" vertical="center" wrapText="1"/>
    </xf>
    <xf numFmtId="0" fontId="9" fillId="0" borderId="9" xfId="1" applyFont="1" applyBorder="1" applyAlignment="1">
      <alignment vertical="top" wrapText="1"/>
    </xf>
    <xf numFmtId="0" fontId="9" fillId="0" borderId="45" xfId="1" applyFont="1" applyBorder="1" applyAlignment="1">
      <alignment horizontal="center" vertical="center" wrapText="1"/>
    </xf>
    <xf numFmtId="0" fontId="9" fillId="0" borderId="46" xfId="1" applyFont="1" applyBorder="1" applyAlignment="1">
      <alignment vertical="top" wrapText="1"/>
    </xf>
    <xf numFmtId="0" fontId="19" fillId="0" borderId="3" xfId="0" applyFont="1" applyBorder="1" applyAlignment="1">
      <alignment horizontal="left" wrapText="1"/>
    </xf>
    <xf numFmtId="0" fontId="19" fillId="0" borderId="4" xfId="0" applyFont="1" applyBorder="1" applyAlignment="1">
      <alignment horizontal="left" wrapText="1"/>
    </xf>
    <xf numFmtId="0" fontId="19" fillId="0" borderId="5" xfId="0" applyFont="1" applyBorder="1" applyAlignment="1">
      <alignment horizontal="left" wrapText="1"/>
    </xf>
    <xf numFmtId="0" fontId="0" fillId="0" borderId="10" xfId="0" applyBorder="1" applyAlignment="1">
      <alignment horizontal="left" vertical="top"/>
    </xf>
  </cellXfs>
  <cellStyles count="3">
    <cellStyle name="Comma 2" xfId="2"/>
    <cellStyle name="Normal" xfId="0" builtinId="0"/>
    <cellStyle name="Normal 2" xfId="1"/>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2"/>
  <sheetViews>
    <sheetView tabSelected="1" topLeftCell="A32" zoomScale="83" zoomScaleNormal="83" workbookViewId="0">
      <selection activeCell="G58" sqref="G58"/>
    </sheetView>
  </sheetViews>
  <sheetFormatPr defaultRowHeight="15" x14ac:dyDescent="0.25"/>
  <cols>
    <col min="2" max="2" width="6.7109375" customWidth="1"/>
    <col min="3" max="3" width="16.85546875" customWidth="1"/>
    <col min="4" max="4" width="64" customWidth="1"/>
    <col min="5" max="5" width="48.7109375" style="88" customWidth="1"/>
    <col min="6" max="6" width="12.42578125" customWidth="1"/>
    <col min="7" max="7" width="31.5703125" style="88" customWidth="1"/>
    <col min="8" max="10" width="9.140625" customWidth="1"/>
  </cols>
  <sheetData>
    <row r="1" spans="2:7" ht="15.75" thickBot="1" x14ac:dyDescent="0.3"/>
    <row r="2" spans="2:7" ht="16.5" thickBot="1" x14ac:dyDescent="0.3">
      <c r="B2" s="52"/>
      <c r="C2" s="129" t="s">
        <v>0</v>
      </c>
      <c r="D2" s="129"/>
      <c r="E2" s="129"/>
      <c r="F2" s="130"/>
      <c r="G2" s="89"/>
    </row>
    <row r="3" spans="2:7" x14ac:dyDescent="0.25">
      <c r="B3" s="133" t="s">
        <v>140</v>
      </c>
      <c r="C3" s="131" t="s">
        <v>1</v>
      </c>
      <c r="D3" s="133" t="s">
        <v>2</v>
      </c>
      <c r="E3" s="125" t="s">
        <v>3</v>
      </c>
      <c r="F3" s="133" t="s">
        <v>4</v>
      </c>
      <c r="G3" s="125" t="s">
        <v>189</v>
      </c>
    </row>
    <row r="4" spans="2:7" ht="15.75" customHeight="1" thickBot="1" x14ac:dyDescent="0.3">
      <c r="B4" s="134" t="s">
        <v>140</v>
      </c>
      <c r="C4" s="132"/>
      <c r="D4" s="134"/>
      <c r="E4" s="126"/>
      <c r="F4" s="134"/>
      <c r="G4" s="126"/>
    </row>
    <row r="5" spans="2:7" ht="45.75" customHeight="1" thickBot="1" x14ac:dyDescent="0.3">
      <c r="B5" s="10">
        <v>1</v>
      </c>
      <c r="C5" s="154" t="s">
        <v>5</v>
      </c>
      <c r="D5" s="155"/>
      <c r="E5" s="155"/>
      <c r="F5" s="53">
        <f>SUM(F6:F15)</f>
        <v>22</v>
      </c>
      <c r="G5" s="90" t="s">
        <v>194</v>
      </c>
    </row>
    <row r="6" spans="2:7" ht="126" customHeight="1" x14ac:dyDescent="0.25">
      <c r="B6" s="35">
        <v>1.1000000000000001</v>
      </c>
      <c r="C6" s="148" t="s">
        <v>6</v>
      </c>
      <c r="D6" s="119" t="s">
        <v>7</v>
      </c>
      <c r="E6" s="110" t="s">
        <v>8</v>
      </c>
      <c r="F6" s="39">
        <v>2</v>
      </c>
      <c r="G6" s="91" t="s">
        <v>165</v>
      </c>
    </row>
    <row r="7" spans="2:7" ht="77.25" customHeight="1" x14ac:dyDescent="0.25">
      <c r="B7" s="36"/>
      <c r="C7" s="149"/>
      <c r="D7" s="112" t="s">
        <v>9</v>
      </c>
      <c r="E7" s="111" t="s">
        <v>10</v>
      </c>
      <c r="F7" s="24">
        <v>2</v>
      </c>
      <c r="G7" s="91" t="s">
        <v>166</v>
      </c>
    </row>
    <row r="8" spans="2:7" ht="89.25" customHeight="1" x14ac:dyDescent="0.25">
      <c r="B8" s="80"/>
      <c r="C8" s="149"/>
      <c r="D8" s="172" t="s">
        <v>11</v>
      </c>
      <c r="E8" s="111" t="s">
        <v>12</v>
      </c>
      <c r="F8" s="24">
        <v>2</v>
      </c>
      <c r="G8" s="91" t="s">
        <v>167</v>
      </c>
    </row>
    <row r="9" spans="2:7" ht="82.5" customHeight="1" x14ac:dyDescent="0.25">
      <c r="B9" s="29">
        <v>1.2</v>
      </c>
      <c r="C9" s="70" t="s">
        <v>13</v>
      </c>
      <c r="D9" s="112" t="s">
        <v>14</v>
      </c>
      <c r="E9" s="111" t="s">
        <v>15</v>
      </c>
      <c r="F9" s="24">
        <v>3</v>
      </c>
      <c r="G9" s="91" t="s">
        <v>168</v>
      </c>
    </row>
    <row r="10" spans="2:7" ht="79.5" customHeight="1" x14ac:dyDescent="0.25">
      <c r="B10" s="29">
        <v>1.3</v>
      </c>
      <c r="C10" s="70" t="s">
        <v>16</v>
      </c>
      <c r="D10" s="112" t="s">
        <v>17</v>
      </c>
      <c r="E10" s="111" t="s">
        <v>18</v>
      </c>
      <c r="F10" s="24">
        <v>3</v>
      </c>
      <c r="G10" s="91" t="s">
        <v>169</v>
      </c>
    </row>
    <row r="11" spans="2:7" ht="87" customHeight="1" x14ac:dyDescent="0.25">
      <c r="B11" s="29">
        <v>1.4</v>
      </c>
      <c r="C11" s="70" t="s">
        <v>19</v>
      </c>
      <c r="D11" s="112" t="s">
        <v>20</v>
      </c>
      <c r="E11" s="111" t="s">
        <v>21</v>
      </c>
      <c r="F11" s="24">
        <v>2</v>
      </c>
      <c r="G11" s="91" t="s">
        <v>170</v>
      </c>
    </row>
    <row r="12" spans="2:7" ht="49.5" customHeight="1" x14ac:dyDescent="0.25">
      <c r="B12" s="30">
        <v>1.5</v>
      </c>
      <c r="C12" s="70" t="s">
        <v>22</v>
      </c>
      <c r="D12" s="112" t="s">
        <v>23</v>
      </c>
      <c r="E12" s="111" t="s">
        <v>24</v>
      </c>
      <c r="F12" s="24">
        <v>2</v>
      </c>
      <c r="G12" s="91" t="s">
        <v>171</v>
      </c>
    </row>
    <row r="13" spans="2:7" ht="85.5" customHeight="1" x14ac:dyDescent="0.25">
      <c r="B13" s="30">
        <v>1.6</v>
      </c>
      <c r="C13" s="70" t="s">
        <v>25</v>
      </c>
      <c r="D13" s="112" t="s">
        <v>26</v>
      </c>
      <c r="E13" s="111" t="s">
        <v>27</v>
      </c>
      <c r="F13" s="24">
        <v>2</v>
      </c>
      <c r="G13" s="91" t="s">
        <v>172</v>
      </c>
    </row>
    <row r="14" spans="2:7" ht="72.75" customHeight="1" x14ac:dyDescent="0.25">
      <c r="B14" s="30">
        <v>1.7</v>
      </c>
      <c r="C14" s="70" t="s">
        <v>28</v>
      </c>
      <c r="D14" s="112" t="s">
        <v>29</v>
      </c>
      <c r="E14" s="112" t="s">
        <v>30</v>
      </c>
      <c r="F14" s="24">
        <v>2</v>
      </c>
      <c r="G14" s="91" t="s">
        <v>173</v>
      </c>
    </row>
    <row r="15" spans="2:7" ht="62.25" customHeight="1" thickBot="1" x14ac:dyDescent="0.3">
      <c r="B15" s="38">
        <v>1.8</v>
      </c>
      <c r="C15" s="34" t="s">
        <v>31</v>
      </c>
      <c r="D15" s="113" t="s">
        <v>32</v>
      </c>
      <c r="E15" s="113" t="s">
        <v>33</v>
      </c>
      <c r="F15" s="26">
        <v>2</v>
      </c>
      <c r="G15" s="92" t="s">
        <v>174</v>
      </c>
    </row>
    <row r="16" spans="2:7" ht="23.25" customHeight="1" thickBot="1" x14ac:dyDescent="0.3">
      <c r="B16" s="7"/>
      <c r="C16" s="150" t="s">
        <v>34</v>
      </c>
      <c r="D16" s="151"/>
      <c r="E16" s="151"/>
      <c r="F16" s="8"/>
      <c r="G16" s="93"/>
    </row>
    <row r="17" spans="2:8" ht="27.75" customHeight="1" thickBot="1" x14ac:dyDescent="0.3">
      <c r="B17" s="20">
        <v>2</v>
      </c>
      <c r="C17" s="152" t="s">
        <v>35</v>
      </c>
      <c r="D17" s="153"/>
      <c r="E17" s="153"/>
      <c r="F17" s="54">
        <f>SUM(F18)</f>
        <v>4</v>
      </c>
      <c r="G17" s="89"/>
    </row>
    <row r="18" spans="2:8" ht="236.25" customHeight="1" thickBot="1" x14ac:dyDescent="0.3">
      <c r="B18" s="35">
        <v>2.1</v>
      </c>
      <c r="C18" s="69" t="s">
        <v>147</v>
      </c>
      <c r="D18" s="119" t="s">
        <v>148</v>
      </c>
      <c r="E18" s="76" t="s">
        <v>175</v>
      </c>
      <c r="F18" s="1">
        <v>4</v>
      </c>
      <c r="G18" s="91" t="s">
        <v>197</v>
      </c>
    </row>
    <row r="19" spans="2:8" ht="30.75" customHeight="1" thickBot="1" x14ac:dyDescent="0.3">
      <c r="B19" s="71">
        <v>3</v>
      </c>
      <c r="C19" s="146" t="s">
        <v>36</v>
      </c>
      <c r="D19" s="147" t="s">
        <v>36</v>
      </c>
      <c r="E19" s="147"/>
      <c r="F19" s="81">
        <f>SUM(F20:F23)</f>
        <v>10</v>
      </c>
      <c r="G19" s="94"/>
    </row>
    <row r="20" spans="2:8" ht="139.5" customHeight="1" thickTop="1" thickBot="1" x14ac:dyDescent="0.3">
      <c r="B20" s="71"/>
      <c r="C20" s="74" t="s">
        <v>153</v>
      </c>
      <c r="D20" s="114" t="s">
        <v>161</v>
      </c>
      <c r="E20" s="114" t="s">
        <v>192</v>
      </c>
      <c r="F20" s="75">
        <v>2</v>
      </c>
      <c r="G20" s="95" t="s">
        <v>176</v>
      </c>
      <c r="H20" s="78"/>
    </row>
    <row r="21" spans="2:8" ht="212.25" customHeight="1" thickBot="1" x14ac:dyDescent="0.3">
      <c r="B21" s="71"/>
      <c r="C21" s="70" t="s">
        <v>154</v>
      </c>
      <c r="D21" s="112" t="s">
        <v>164</v>
      </c>
      <c r="E21" s="112" t="s">
        <v>155</v>
      </c>
      <c r="F21" s="24">
        <v>2</v>
      </c>
      <c r="G21" s="95" t="s">
        <v>177</v>
      </c>
    </row>
    <row r="22" spans="2:8" ht="67.5" customHeight="1" thickBot="1" x14ac:dyDescent="0.3">
      <c r="B22" s="71"/>
      <c r="C22" s="70" t="s">
        <v>156</v>
      </c>
      <c r="D22" s="112" t="s">
        <v>162</v>
      </c>
      <c r="E22" s="112" t="s">
        <v>157</v>
      </c>
      <c r="F22" s="24">
        <v>2</v>
      </c>
      <c r="G22" s="95" t="s">
        <v>178</v>
      </c>
    </row>
    <row r="23" spans="2:8" ht="97.5" customHeight="1" thickBot="1" x14ac:dyDescent="0.3">
      <c r="B23" s="71"/>
      <c r="C23" s="34" t="s">
        <v>158</v>
      </c>
      <c r="D23" s="113" t="s">
        <v>163</v>
      </c>
      <c r="E23" s="113" t="s">
        <v>159</v>
      </c>
      <c r="F23" s="26">
        <v>4</v>
      </c>
      <c r="G23" s="91" t="s">
        <v>179</v>
      </c>
    </row>
    <row r="24" spans="2:8" ht="31.5" customHeight="1" thickBot="1" x14ac:dyDescent="0.3">
      <c r="B24" s="72">
        <v>4</v>
      </c>
      <c r="C24" s="135" t="s">
        <v>160</v>
      </c>
      <c r="D24" s="136"/>
      <c r="E24" s="137"/>
      <c r="F24" s="73">
        <f>SUM(F25:F32)</f>
        <v>17</v>
      </c>
      <c r="G24" s="96"/>
    </row>
    <row r="25" spans="2:8" ht="65.25" customHeight="1" x14ac:dyDescent="0.25">
      <c r="B25" s="35">
        <v>4.0999999999999996</v>
      </c>
      <c r="C25" s="69" t="s">
        <v>37</v>
      </c>
      <c r="D25" s="175" t="s">
        <v>38</v>
      </c>
      <c r="E25" s="115" t="s">
        <v>39</v>
      </c>
      <c r="F25" s="4">
        <v>2</v>
      </c>
      <c r="G25" s="91" t="s">
        <v>214</v>
      </c>
    </row>
    <row r="26" spans="2:8" ht="51" customHeight="1" x14ac:dyDescent="0.25">
      <c r="B26" s="49">
        <v>4.2</v>
      </c>
      <c r="C26" s="138" t="s">
        <v>40</v>
      </c>
      <c r="D26" s="176" t="s">
        <v>41</v>
      </c>
      <c r="E26" s="116" t="s">
        <v>42</v>
      </c>
      <c r="F26" s="21">
        <v>2</v>
      </c>
      <c r="G26" s="91" t="s">
        <v>214</v>
      </c>
    </row>
    <row r="27" spans="2:8" ht="69.75" customHeight="1" x14ac:dyDescent="0.25">
      <c r="B27" s="36"/>
      <c r="C27" s="139"/>
      <c r="D27" s="176" t="s">
        <v>43</v>
      </c>
      <c r="E27" s="116" t="s">
        <v>44</v>
      </c>
      <c r="F27" s="21">
        <v>2</v>
      </c>
      <c r="G27" s="91" t="s">
        <v>214</v>
      </c>
    </row>
    <row r="28" spans="2:8" ht="81" customHeight="1" x14ac:dyDescent="0.25">
      <c r="B28" s="36"/>
      <c r="C28" s="139"/>
      <c r="D28" s="176" t="s">
        <v>45</v>
      </c>
      <c r="E28" s="117" t="s">
        <v>46</v>
      </c>
      <c r="F28" s="21">
        <v>2</v>
      </c>
      <c r="G28" s="91" t="s">
        <v>214</v>
      </c>
    </row>
    <row r="29" spans="2:8" ht="69.75" customHeight="1" x14ac:dyDescent="0.25">
      <c r="B29" s="51"/>
      <c r="C29" s="50"/>
      <c r="D29" s="177" t="s">
        <v>47</v>
      </c>
      <c r="E29" s="118" t="s">
        <v>48</v>
      </c>
      <c r="F29" s="22">
        <v>2</v>
      </c>
      <c r="G29" s="91" t="s">
        <v>214</v>
      </c>
    </row>
    <row r="30" spans="2:8" ht="92.25" customHeight="1" x14ac:dyDescent="0.25">
      <c r="B30" s="29">
        <v>4.3</v>
      </c>
      <c r="C30" s="70" t="s">
        <v>49</v>
      </c>
      <c r="D30" s="33" t="s">
        <v>50</v>
      </c>
      <c r="E30" s="112" t="s">
        <v>190</v>
      </c>
      <c r="F30" s="24">
        <v>2</v>
      </c>
      <c r="G30" s="91" t="s">
        <v>181</v>
      </c>
    </row>
    <row r="31" spans="2:8" ht="71.25" customHeight="1" x14ac:dyDescent="0.25">
      <c r="B31" s="29">
        <v>4.4000000000000004</v>
      </c>
      <c r="C31" s="70" t="s">
        <v>51</v>
      </c>
      <c r="D31" s="174" t="s">
        <v>52</v>
      </c>
      <c r="E31" s="112" t="s">
        <v>53</v>
      </c>
      <c r="F31" s="24">
        <v>2</v>
      </c>
      <c r="G31" s="91" t="s">
        <v>181</v>
      </c>
    </row>
    <row r="32" spans="2:8" ht="60.75" customHeight="1" thickBot="1" x14ac:dyDescent="0.3">
      <c r="B32" s="31">
        <v>4.5</v>
      </c>
      <c r="C32" s="34" t="s">
        <v>54</v>
      </c>
      <c r="D32" s="173" t="s">
        <v>55</v>
      </c>
      <c r="E32" s="113" t="s">
        <v>56</v>
      </c>
      <c r="F32" s="26">
        <v>3</v>
      </c>
      <c r="G32" s="91" t="s">
        <v>181</v>
      </c>
    </row>
    <row r="33" spans="2:7" ht="30.75" customHeight="1" thickBot="1" x14ac:dyDescent="0.3">
      <c r="B33" s="11">
        <v>5</v>
      </c>
      <c r="C33" s="140" t="s">
        <v>57</v>
      </c>
      <c r="D33" s="141"/>
      <c r="E33" s="141"/>
      <c r="F33" s="55">
        <f>SUM(F34:F39)</f>
        <v>18</v>
      </c>
      <c r="G33" s="97"/>
    </row>
    <row r="34" spans="2:7" ht="120.75" customHeight="1" x14ac:dyDescent="0.25">
      <c r="B34" s="28">
        <v>5.0999999999999996</v>
      </c>
      <c r="C34" s="69" t="s">
        <v>58</v>
      </c>
      <c r="D34" s="119" t="s">
        <v>59</v>
      </c>
      <c r="E34" s="119" t="s">
        <v>182</v>
      </c>
      <c r="F34" s="39">
        <v>2</v>
      </c>
      <c r="G34" s="91" t="s">
        <v>181</v>
      </c>
    </row>
    <row r="35" spans="2:7" ht="66" customHeight="1" x14ac:dyDescent="0.25">
      <c r="B35" s="29">
        <v>5.2</v>
      </c>
      <c r="C35" s="70" t="s">
        <v>60</v>
      </c>
      <c r="D35" s="112" t="s">
        <v>61</v>
      </c>
      <c r="E35" s="179" t="s">
        <v>220</v>
      </c>
      <c r="F35" s="24">
        <v>4</v>
      </c>
      <c r="G35" s="91" t="s">
        <v>214</v>
      </c>
    </row>
    <row r="36" spans="2:7" ht="90" customHeight="1" x14ac:dyDescent="0.25">
      <c r="B36" s="29">
        <v>5.3</v>
      </c>
      <c r="C36" s="70" t="s">
        <v>62</v>
      </c>
      <c r="D36" s="112" t="s">
        <v>63</v>
      </c>
      <c r="E36" s="180" t="s">
        <v>221</v>
      </c>
      <c r="F36" s="24">
        <v>2</v>
      </c>
      <c r="G36" s="91" t="s">
        <v>181</v>
      </c>
    </row>
    <row r="37" spans="2:7" ht="74.25" customHeight="1" x14ac:dyDescent="0.25">
      <c r="B37" s="29">
        <v>5.4</v>
      </c>
      <c r="C37" s="70" t="s">
        <v>64</v>
      </c>
      <c r="D37" s="23" t="s">
        <v>65</v>
      </c>
      <c r="E37" s="180" t="s">
        <v>222</v>
      </c>
      <c r="F37" s="24">
        <v>4</v>
      </c>
      <c r="G37" s="91" t="s">
        <v>214</v>
      </c>
    </row>
    <row r="38" spans="2:7" ht="73.5" customHeight="1" x14ac:dyDescent="0.25">
      <c r="B38" s="29">
        <v>5.5</v>
      </c>
      <c r="C38" s="70" t="s">
        <v>66</v>
      </c>
      <c r="D38" s="112" t="s">
        <v>67</v>
      </c>
      <c r="E38" s="112" t="s">
        <v>68</v>
      </c>
      <c r="F38" s="24">
        <v>4</v>
      </c>
      <c r="G38" s="91" t="s">
        <v>183</v>
      </c>
    </row>
    <row r="39" spans="2:7" ht="53.25" customHeight="1" thickBot="1" x14ac:dyDescent="0.3">
      <c r="B39" s="31">
        <v>5.6</v>
      </c>
      <c r="C39" s="34" t="s">
        <v>69</v>
      </c>
      <c r="D39" s="25" t="s">
        <v>70</v>
      </c>
      <c r="E39" s="113" t="s">
        <v>71</v>
      </c>
      <c r="F39" s="26">
        <v>2</v>
      </c>
      <c r="G39" s="91" t="s">
        <v>214</v>
      </c>
    </row>
    <row r="40" spans="2:7" ht="28.5" customHeight="1" thickBot="1" x14ac:dyDescent="0.3">
      <c r="B40" s="12">
        <v>6</v>
      </c>
      <c r="C40" s="142" t="s">
        <v>72</v>
      </c>
      <c r="D40" s="143"/>
      <c r="E40" s="143"/>
      <c r="F40" s="56">
        <f>SUM(F41:F43)</f>
        <v>10</v>
      </c>
      <c r="G40" s="98"/>
    </row>
    <row r="41" spans="2:7" ht="150.75" customHeight="1" x14ac:dyDescent="0.25">
      <c r="B41" s="28">
        <v>6.1</v>
      </c>
      <c r="C41" s="69" t="s">
        <v>73</v>
      </c>
      <c r="D41" s="119" t="s">
        <v>74</v>
      </c>
      <c r="E41" s="180" t="s">
        <v>223</v>
      </c>
      <c r="F41" s="39">
        <v>3</v>
      </c>
      <c r="G41" s="91" t="s">
        <v>181</v>
      </c>
    </row>
    <row r="42" spans="2:7" ht="87" customHeight="1" x14ac:dyDescent="0.25">
      <c r="B42" s="29">
        <v>6.2</v>
      </c>
      <c r="C42" s="70" t="s">
        <v>75</v>
      </c>
      <c r="D42" s="112" t="s">
        <v>76</v>
      </c>
      <c r="E42" s="112" t="s">
        <v>184</v>
      </c>
      <c r="F42" s="24">
        <v>3</v>
      </c>
      <c r="G42" s="91" t="s">
        <v>181</v>
      </c>
    </row>
    <row r="43" spans="2:7" ht="231.75" customHeight="1" thickBot="1" x14ac:dyDescent="0.3">
      <c r="B43" s="31">
        <v>6.3</v>
      </c>
      <c r="C43" s="34" t="s">
        <v>77</v>
      </c>
      <c r="D43" s="113" t="s">
        <v>78</v>
      </c>
      <c r="E43" s="178" t="s">
        <v>224</v>
      </c>
      <c r="F43" s="26">
        <v>4</v>
      </c>
      <c r="G43" s="91" t="s">
        <v>181</v>
      </c>
    </row>
    <row r="44" spans="2:7" ht="27" customHeight="1" thickBot="1" x14ac:dyDescent="0.3">
      <c r="B44" s="13">
        <v>7</v>
      </c>
      <c r="C44" s="144" t="s">
        <v>79</v>
      </c>
      <c r="D44" s="145"/>
      <c r="E44" s="145"/>
      <c r="F44" s="57">
        <f>SUM(F45:F50)</f>
        <v>23</v>
      </c>
      <c r="G44" s="99"/>
    </row>
    <row r="45" spans="2:7" ht="76.5" customHeight="1" x14ac:dyDescent="0.25">
      <c r="B45" s="28">
        <v>7.1</v>
      </c>
      <c r="C45" s="87" t="s">
        <v>80</v>
      </c>
      <c r="D45" s="119" t="s">
        <v>225</v>
      </c>
      <c r="E45" s="180" t="s">
        <v>226</v>
      </c>
      <c r="F45" s="39">
        <v>4</v>
      </c>
      <c r="G45" s="91" t="s">
        <v>214</v>
      </c>
    </row>
    <row r="46" spans="2:7" ht="99.75" customHeight="1" x14ac:dyDescent="0.25">
      <c r="B46" s="29">
        <v>7.2</v>
      </c>
      <c r="C46" s="70" t="s">
        <v>81</v>
      </c>
      <c r="D46" s="112" t="s">
        <v>82</v>
      </c>
      <c r="E46" s="112" t="s">
        <v>227</v>
      </c>
      <c r="F46" s="24">
        <v>4</v>
      </c>
      <c r="G46" s="91" t="s">
        <v>185</v>
      </c>
    </row>
    <row r="47" spans="2:7" ht="168" customHeight="1" x14ac:dyDescent="0.25">
      <c r="B47" s="29">
        <v>7.3</v>
      </c>
      <c r="C47" s="70" t="s">
        <v>83</v>
      </c>
      <c r="D47" s="112" t="s">
        <v>84</v>
      </c>
      <c r="E47" s="112" t="s">
        <v>228</v>
      </c>
      <c r="F47" s="24">
        <v>4</v>
      </c>
      <c r="G47" s="91" t="s">
        <v>185</v>
      </c>
    </row>
    <row r="48" spans="2:7" ht="63" customHeight="1" x14ac:dyDescent="0.25">
      <c r="B48" s="29">
        <v>7.4</v>
      </c>
      <c r="C48" s="70" t="s">
        <v>85</v>
      </c>
      <c r="D48" s="112" t="s">
        <v>86</v>
      </c>
      <c r="E48" s="112" t="s">
        <v>87</v>
      </c>
      <c r="F48" s="24">
        <v>4</v>
      </c>
      <c r="G48" s="91" t="s">
        <v>215</v>
      </c>
    </row>
    <row r="49" spans="2:7" ht="48.75" customHeight="1" thickBot="1" x14ac:dyDescent="0.3">
      <c r="B49" s="29">
        <v>7.5</v>
      </c>
      <c r="C49" s="70" t="s">
        <v>88</v>
      </c>
      <c r="D49" s="112" t="s">
        <v>89</v>
      </c>
      <c r="E49" s="112" t="s">
        <v>90</v>
      </c>
      <c r="F49" s="24">
        <v>3</v>
      </c>
      <c r="G49" s="91" t="s">
        <v>214</v>
      </c>
    </row>
    <row r="50" spans="2:7" ht="208.5" customHeight="1" thickBot="1" x14ac:dyDescent="0.3">
      <c r="B50" s="31">
        <v>7.6</v>
      </c>
      <c r="C50" s="34" t="s">
        <v>91</v>
      </c>
      <c r="D50" s="25" t="s">
        <v>92</v>
      </c>
      <c r="E50" s="113" t="s">
        <v>229</v>
      </c>
      <c r="F50" s="26">
        <v>4</v>
      </c>
      <c r="G50" s="95" t="s">
        <v>176</v>
      </c>
    </row>
    <row r="51" spans="2:7" ht="32.25" customHeight="1" thickBot="1" x14ac:dyDescent="0.3">
      <c r="B51" s="14">
        <v>8</v>
      </c>
      <c r="C51" s="127" t="s">
        <v>93</v>
      </c>
      <c r="D51" s="128"/>
      <c r="E51" s="128"/>
      <c r="F51" s="58">
        <f>SUM(F52:F53)</f>
        <v>6</v>
      </c>
      <c r="G51" s="100"/>
    </row>
    <row r="52" spans="2:7" ht="162" customHeight="1" thickBot="1" x14ac:dyDescent="0.3">
      <c r="B52" s="28">
        <v>8.1</v>
      </c>
      <c r="C52" s="69" t="s">
        <v>94</v>
      </c>
      <c r="D52" s="119" t="s">
        <v>95</v>
      </c>
      <c r="E52" s="119" t="s">
        <v>141</v>
      </c>
      <c r="F52" s="39">
        <v>3</v>
      </c>
      <c r="G52" s="91" t="s">
        <v>210</v>
      </c>
    </row>
    <row r="53" spans="2:7" ht="326.25" customHeight="1" thickBot="1" x14ac:dyDescent="0.3">
      <c r="B53" s="31">
        <v>8.1999999999999993</v>
      </c>
      <c r="C53" s="34" t="s">
        <v>96</v>
      </c>
      <c r="D53" s="113" t="s">
        <v>97</v>
      </c>
      <c r="E53" s="119" t="s">
        <v>144</v>
      </c>
      <c r="F53" s="26">
        <v>3</v>
      </c>
      <c r="G53" s="91" t="s">
        <v>193</v>
      </c>
    </row>
    <row r="54" spans="2:7" ht="30.75" customHeight="1" thickBot="1" x14ac:dyDescent="0.3">
      <c r="B54" s="12">
        <v>9</v>
      </c>
      <c r="C54" s="142" t="s">
        <v>98</v>
      </c>
      <c r="D54" s="143"/>
      <c r="E54" s="143"/>
      <c r="F54" s="56">
        <f>SUM(F55)</f>
        <v>3</v>
      </c>
      <c r="G54" s="98"/>
    </row>
    <row r="55" spans="2:7" ht="409.5" customHeight="1" thickBot="1" x14ac:dyDescent="0.3">
      <c r="B55" s="40">
        <v>9.1</v>
      </c>
      <c r="C55" s="41" t="s">
        <v>99</v>
      </c>
      <c r="D55" s="122" t="s">
        <v>100</v>
      </c>
      <c r="E55" s="181" t="s">
        <v>142</v>
      </c>
      <c r="F55" s="1">
        <v>3</v>
      </c>
      <c r="G55" s="91" t="s">
        <v>211</v>
      </c>
    </row>
    <row r="56" spans="2:7" ht="41.25" customHeight="1" thickBot="1" x14ac:dyDescent="0.3">
      <c r="B56" s="15">
        <v>10</v>
      </c>
      <c r="C56" s="157" t="s">
        <v>101</v>
      </c>
      <c r="D56" s="158"/>
      <c r="E56" s="158"/>
      <c r="F56" s="59">
        <f>SUM(F57:F58)</f>
        <v>6</v>
      </c>
      <c r="G56" s="101"/>
    </row>
    <row r="57" spans="2:7" ht="191.25" customHeight="1" thickBot="1" x14ac:dyDescent="0.3">
      <c r="B57" s="28">
        <v>10.1</v>
      </c>
      <c r="C57" s="69" t="s">
        <v>102</v>
      </c>
      <c r="D57" s="119" t="s">
        <v>103</v>
      </c>
      <c r="E57" s="119" t="s">
        <v>104</v>
      </c>
      <c r="F57" s="43">
        <v>3</v>
      </c>
      <c r="G57" s="91" t="s">
        <v>233</v>
      </c>
    </row>
    <row r="58" spans="2:7" ht="409.5" customHeight="1" thickBot="1" x14ac:dyDescent="0.3">
      <c r="B58" s="31">
        <v>10.199999999999999</v>
      </c>
      <c r="C58" s="34" t="s">
        <v>105</v>
      </c>
      <c r="D58" s="113" t="s">
        <v>106</v>
      </c>
      <c r="E58" s="119" t="s">
        <v>143</v>
      </c>
      <c r="F58" s="44">
        <v>3</v>
      </c>
      <c r="G58" s="91" t="s">
        <v>232</v>
      </c>
    </row>
    <row r="59" spans="2:7" ht="45.75" customHeight="1" thickBot="1" x14ac:dyDescent="0.3">
      <c r="B59" s="45">
        <v>11</v>
      </c>
      <c r="C59" s="159" t="s">
        <v>107</v>
      </c>
      <c r="D59" s="160"/>
      <c r="E59" s="161"/>
      <c r="F59" s="77">
        <f>SUM(F60:F62)</f>
        <v>8</v>
      </c>
      <c r="G59" s="102"/>
    </row>
    <row r="60" spans="2:7" ht="192" customHeight="1" x14ac:dyDescent="0.25">
      <c r="B60" s="28">
        <v>11.1</v>
      </c>
      <c r="C60" s="69" t="s">
        <v>108</v>
      </c>
      <c r="D60" s="119" t="s">
        <v>109</v>
      </c>
      <c r="E60" s="119" t="s">
        <v>110</v>
      </c>
      <c r="F60" s="43">
        <v>3</v>
      </c>
      <c r="G60" s="91" t="s">
        <v>185</v>
      </c>
    </row>
    <row r="61" spans="2:7" ht="84" customHeight="1" x14ac:dyDescent="0.25">
      <c r="B61" s="29">
        <v>11.2</v>
      </c>
      <c r="C61" s="70" t="s">
        <v>111</v>
      </c>
      <c r="D61" s="112" t="s">
        <v>112</v>
      </c>
      <c r="E61" s="112" t="s">
        <v>145</v>
      </c>
      <c r="F61" s="46">
        <v>3</v>
      </c>
      <c r="G61" s="91" t="s">
        <v>214</v>
      </c>
    </row>
    <row r="62" spans="2:7" ht="62.25" customHeight="1" thickBot="1" x14ac:dyDescent="0.3">
      <c r="B62" s="31">
        <v>11.3</v>
      </c>
      <c r="C62" s="34" t="s">
        <v>113</v>
      </c>
      <c r="D62" s="113" t="s">
        <v>114</v>
      </c>
      <c r="E62" s="113" t="s">
        <v>115</v>
      </c>
      <c r="F62" s="44">
        <v>2</v>
      </c>
      <c r="G62" s="91" t="s">
        <v>214</v>
      </c>
    </row>
    <row r="63" spans="2:7" ht="29.25" customHeight="1" thickBot="1" x14ac:dyDescent="0.3">
      <c r="B63" s="17">
        <v>12</v>
      </c>
      <c r="C63" s="162" t="s">
        <v>116</v>
      </c>
      <c r="D63" s="163"/>
      <c r="E63" s="163"/>
      <c r="F63" s="60">
        <f>SUM(F64)</f>
        <v>2</v>
      </c>
      <c r="G63" s="103"/>
    </row>
    <row r="64" spans="2:7" ht="136.5" customHeight="1" thickBot="1" x14ac:dyDescent="0.3">
      <c r="B64" s="6">
        <v>12.1</v>
      </c>
      <c r="C64" s="5" t="s">
        <v>117</v>
      </c>
      <c r="D64" s="182" t="s">
        <v>118</v>
      </c>
      <c r="E64" s="115" t="s">
        <v>146</v>
      </c>
      <c r="F64" s="2">
        <v>2</v>
      </c>
      <c r="G64" s="91" t="s">
        <v>231</v>
      </c>
    </row>
    <row r="65" spans="2:8" ht="30.75" customHeight="1" thickBot="1" x14ac:dyDescent="0.3">
      <c r="B65" s="18">
        <v>13</v>
      </c>
      <c r="C65" s="164" t="s">
        <v>119</v>
      </c>
      <c r="D65" s="165"/>
      <c r="E65" s="165"/>
      <c r="F65" s="61">
        <f>SUM(F66:F68)</f>
        <v>7</v>
      </c>
      <c r="G65" s="104"/>
    </row>
    <row r="66" spans="2:8" ht="162" customHeight="1" thickBot="1" x14ac:dyDescent="0.3">
      <c r="B66" s="40">
        <v>13.1</v>
      </c>
      <c r="C66" s="47" t="s">
        <v>120</v>
      </c>
      <c r="D66" s="120" t="s">
        <v>121</v>
      </c>
      <c r="E66" s="120" t="s">
        <v>122</v>
      </c>
      <c r="F66" s="3">
        <v>2</v>
      </c>
      <c r="G66" s="91" t="s">
        <v>186</v>
      </c>
    </row>
    <row r="67" spans="2:8" ht="101.25" customHeight="1" thickBot="1" x14ac:dyDescent="0.3">
      <c r="B67" s="27">
        <v>13.2</v>
      </c>
      <c r="C67" s="70" t="s">
        <v>123</v>
      </c>
      <c r="D67" s="112" t="s">
        <v>124</v>
      </c>
      <c r="E67" s="112" t="s">
        <v>216</v>
      </c>
      <c r="F67" s="48">
        <v>2</v>
      </c>
      <c r="G67" s="91" t="s">
        <v>217</v>
      </c>
    </row>
    <row r="68" spans="2:8" ht="72.75" customHeight="1" thickBot="1" x14ac:dyDescent="0.3">
      <c r="B68" s="27">
        <v>13.3</v>
      </c>
      <c r="C68" s="34" t="s">
        <v>125</v>
      </c>
      <c r="D68" s="113" t="s">
        <v>126</v>
      </c>
      <c r="E68" s="121" t="s">
        <v>230</v>
      </c>
      <c r="F68" s="2">
        <v>3</v>
      </c>
      <c r="G68" s="91" t="s">
        <v>214</v>
      </c>
    </row>
    <row r="69" spans="2:8" ht="30.75" customHeight="1" thickBot="1" x14ac:dyDescent="0.3">
      <c r="B69" s="19">
        <v>14</v>
      </c>
      <c r="C69" s="166" t="s">
        <v>127</v>
      </c>
      <c r="D69" s="167"/>
      <c r="E69" s="167"/>
      <c r="F69" s="62">
        <f>SUM(F70)</f>
        <v>3</v>
      </c>
      <c r="G69" s="105"/>
    </row>
    <row r="70" spans="2:8" ht="86.25" customHeight="1" thickBot="1" x14ac:dyDescent="0.3">
      <c r="B70" s="83">
        <v>14.1</v>
      </c>
      <c r="C70" s="41" t="s">
        <v>128</v>
      </c>
      <c r="D70" s="122" t="s">
        <v>129</v>
      </c>
      <c r="E70" s="122" t="s">
        <v>218</v>
      </c>
      <c r="F70" s="2">
        <v>3</v>
      </c>
      <c r="G70" s="91" t="s">
        <v>186</v>
      </c>
    </row>
    <row r="71" spans="2:8" ht="29.25" customHeight="1" thickBot="1" x14ac:dyDescent="0.3">
      <c r="B71" s="18">
        <v>15</v>
      </c>
      <c r="C71" s="168" t="s">
        <v>130</v>
      </c>
      <c r="D71" s="169"/>
      <c r="E71" s="169"/>
      <c r="F71" s="63">
        <f>SUM(F72)</f>
        <v>4</v>
      </c>
      <c r="G71" s="106"/>
    </row>
    <row r="72" spans="2:8" ht="409.5" customHeight="1" thickBot="1" x14ac:dyDescent="0.3">
      <c r="B72" s="40">
        <v>15.1</v>
      </c>
      <c r="C72" s="41" t="s">
        <v>131</v>
      </c>
      <c r="D72" s="42" t="s">
        <v>191</v>
      </c>
      <c r="E72" s="122" t="s">
        <v>150</v>
      </c>
      <c r="F72" s="2">
        <v>4</v>
      </c>
      <c r="G72" s="91" t="s">
        <v>212</v>
      </c>
    </row>
    <row r="73" spans="2:8" ht="54.75" customHeight="1" thickBot="1" x14ac:dyDescent="0.3">
      <c r="B73" s="9">
        <v>16</v>
      </c>
      <c r="C73" s="170" t="s">
        <v>132</v>
      </c>
      <c r="D73" s="171"/>
      <c r="E73" s="171"/>
      <c r="F73" s="64">
        <f>SUM(F74:F76)</f>
        <v>7</v>
      </c>
      <c r="G73" s="107"/>
    </row>
    <row r="74" spans="2:8" ht="73.5" customHeight="1" x14ac:dyDescent="0.25">
      <c r="B74" s="28">
        <v>16.100000000000001</v>
      </c>
      <c r="C74" s="69" t="s">
        <v>133</v>
      </c>
      <c r="D74" s="119" t="s">
        <v>134</v>
      </c>
      <c r="E74" s="119" t="s">
        <v>135</v>
      </c>
      <c r="F74" s="43">
        <v>2</v>
      </c>
      <c r="G74" s="91" t="s">
        <v>219</v>
      </c>
    </row>
    <row r="75" spans="2:8" ht="66.75" customHeight="1" x14ac:dyDescent="0.25">
      <c r="B75" s="29">
        <v>16.2</v>
      </c>
      <c r="C75" s="70" t="s">
        <v>136</v>
      </c>
      <c r="D75" s="112" t="s">
        <v>137</v>
      </c>
      <c r="E75" s="112" t="s">
        <v>151</v>
      </c>
      <c r="F75" s="46">
        <v>2</v>
      </c>
      <c r="G75" s="91" t="s">
        <v>186</v>
      </c>
    </row>
    <row r="76" spans="2:8" ht="244.5" customHeight="1" thickBot="1" x14ac:dyDescent="0.3">
      <c r="B76" s="31">
        <v>16.3</v>
      </c>
      <c r="C76" s="34" t="s">
        <v>138</v>
      </c>
      <c r="D76" s="113" t="s">
        <v>139</v>
      </c>
      <c r="E76" s="113" t="s">
        <v>152</v>
      </c>
      <c r="F76" s="44">
        <v>3</v>
      </c>
      <c r="G76" s="91" t="s">
        <v>186</v>
      </c>
    </row>
    <row r="77" spans="2:8" ht="38.25" customHeight="1" thickBot="1" x14ac:dyDescent="0.3">
      <c r="B77" s="192">
        <v>17</v>
      </c>
      <c r="C77" s="184" t="s">
        <v>187</v>
      </c>
      <c r="D77" s="185"/>
      <c r="E77" s="185"/>
      <c r="F77" s="79">
        <f>SUM(F79:F90)</f>
        <v>100</v>
      </c>
      <c r="G77" s="108"/>
    </row>
    <row r="78" spans="2:8" ht="46.5" customHeight="1" thickBot="1" x14ac:dyDescent="0.3">
      <c r="B78" s="183" t="s">
        <v>205</v>
      </c>
      <c r="C78" s="189" t="s">
        <v>188</v>
      </c>
      <c r="D78" s="190"/>
      <c r="E78" s="190"/>
      <c r="F78" s="190"/>
      <c r="G78" s="191"/>
    </row>
    <row r="79" spans="2:8" ht="139.5" customHeight="1" thickBot="1" x14ac:dyDescent="0.3">
      <c r="B79" s="71">
        <v>17.100000000000001</v>
      </c>
      <c r="C79" s="50" t="s">
        <v>153</v>
      </c>
      <c r="D79" s="186" t="s">
        <v>161</v>
      </c>
      <c r="E79" s="186" t="s">
        <v>199</v>
      </c>
      <c r="F79" s="187">
        <v>8</v>
      </c>
      <c r="G79" s="188" t="s">
        <v>176</v>
      </c>
      <c r="H79" s="78"/>
    </row>
    <row r="80" spans="2:8" ht="65.25" customHeight="1" x14ac:dyDescent="0.25">
      <c r="B80" s="35">
        <v>17.2</v>
      </c>
      <c r="C80" s="84" t="s">
        <v>37</v>
      </c>
      <c r="D80" s="175" t="s">
        <v>38</v>
      </c>
      <c r="E80" s="115" t="s">
        <v>198</v>
      </c>
      <c r="F80" s="4">
        <v>8</v>
      </c>
      <c r="G80" s="91" t="s">
        <v>180</v>
      </c>
    </row>
    <row r="81" spans="2:7" ht="51" customHeight="1" x14ac:dyDescent="0.25">
      <c r="B81" s="49">
        <v>17.3</v>
      </c>
      <c r="C81" s="138" t="s">
        <v>195</v>
      </c>
      <c r="D81" s="176" t="s">
        <v>41</v>
      </c>
      <c r="E81" s="116" t="s">
        <v>42</v>
      </c>
      <c r="F81" s="21">
        <v>8</v>
      </c>
      <c r="G81" s="91" t="s">
        <v>180</v>
      </c>
    </row>
    <row r="82" spans="2:7" ht="64.5" customHeight="1" x14ac:dyDescent="0.25">
      <c r="B82" s="36">
        <v>17.399999999999999</v>
      </c>
      <c r="C82" s="139"/>
      <c r="D82" s="176" t="s">
        <v>43</v>
      </c>
      <c r="E82" s="116" t="s">
        <v>200</v>
      </c>
      <c r="F82" s="21">
        <v>10</v>
      </c>
      <c r="G82" s="91" t="s">
        <v>180</v>
      </c>
    </row>
    <row r="83" spans="2:7" ht="69.75" customHeight="1" x14ac:dyDescent="0.25">
      <c r="B83" s="36">
        <v>17.5</v>
      </c>
      <c r="C83" s="139"/>
      <c r="D83" s="176" t="s">
        <v>45</v>
      </c>
      <c r="E83" s="117" t="s">
        <v>201</v>
      </c>
      <c r="F83" s="21">
        <v>8</v>
      </c>
      <c r="G83" s="91" t="s">
        <v>180</v>
      </c>
    </row>
    <row r="84" spans="2:7" ht="78" customHeight="1" x14ac:dyDescent="0.25">
      <c r="B84" s="36">
        <v>17.600000000000001</v>
      </c>
      <c r="C84" s="50" t="s">
        <v>196</v>
      </c>
      <c r="D84" s="32" t="s">
        <v>47</v>
      </c>
      <c r="E84" s="118" t="s">
        <v>202</v>
      </c>
      <c r="F84" s="22">
        <v>10</v>
      </c>
      <c r="G84" s="91" t="s">
        <v>180</v>
      </c>
    </row>
    <row r="85" spans="2:7" ht="79.5" customHeight="1" x14ac:dyDescent="0.3">
      <c r="B85" s="36">
        <v>17.7</v>
      </c>
      <c r="C85" s="85" t="s">
        <v>49</v>
      </c>
      <c r="D85" s="33" t="s">
        <v>50</v>
      </c>
      <c r="E85" s="112" t="s">
        <v>203</v>
      </c>
      <c r="F85" s="24">
        <v>8</v>
      </c>
      <c r="G85" s="91" t="s">
        <v>181</v>
      </c>
    </row>
    <row r="86" spans="2:7" ht="71.25" customHeight="1" thickBot="1" x14ac:dyDescent="0.35">
      <c r="B86" s="36">
        <v>17.8</v>
      </c>
      <c r="C86" s="85" t="s">
        <v>51</v>
      </c>
      <c r="D86" s="33" t="s">
        <v>52</v>
      </c>
      <c r="E86" s="112" t="s">
        <v>204</v>
      </c>
      <c r="F86" s="24">
        <v>8</v>
      </c>
      <c r="G86" s="91" t="s">
        <v>180</v>
      </c>
    </row>
    <row r="87" spans="2:7" ht="80.25" customHeight="1" x14ac:dyDescent="0.3">
      <c r="B87" s="36">
        <v>17.899999999999999</v>
      </c>
      <c r="C87" s="84" t="s">
        <v>58</v>
      </c>
      <c r="D87" s="37" t="s">
        <v>59</v>
      </c>
      <c r="E87" s="119" t="s">
        <v>206</v>
      </c>
      <c r="F87" s="39">
        <v>8</v>
      </c>
      <c r="G87" s="91" t="s">
        <v>181</v>
      </c>
    </row>
    <row r="88" spans="2:7" ht="72" customHeight="1" thickBot="1" x14ac:dyDescent="0.35">
      <c r="B88" s="86" t="s">
        <v>207</v>
      </c>
      <c r="C88" s="85" t="s">
        <v>62</v>
      </c>
      <c r="D88" s="23" t="s">
        <v>63</v>
      </c>
      <c r="E88" s="112" t="s">
        <v>208</v>
      </c>
      <c r="F88" s="24">
        <v>8</v>
      </c>
      <c r="G88" s="91" t="s">
        <v>180</v>
      </c>
    </row>
    <row r="89" spans="2:7" ht="208.5" customHeight="1" thickBot="1" x14ac:dyDescent="0.35">
      <c r="B89" s="31">
        <v>17.11</v>
      </c>
      <c r="C89" s="34" t="s">
        <v>91</v>
      </c>
      <c r="D89" s="25" t="s">
        <v>92</v>
      </c>
      <c r="E89" s="113" t="s">
        <v>213</v>
      </c>
      <c r="F89" s="26">
        <v>8</v>
      </c>
      <c r="G89" s="95" t="s">
        <v>176</v>
      </c>
    </row>
    <row r="90" spans="2:7" ht="82.5" customHeight="1" thickBot="1" x14ac:dyDescent="0.35">
      <c r="B90" s="29">
        <v>12.12</v>
      </c>
      <c r="C90" s="85" t="s">
        <v>81</v>
      </c>
      <c r="D90" s="23" t="s">
        <v>82</v>
      </c>
      <c r="E90" s="112" t="s">
        <v>209</v>
      </c>
      <c r="F90" s="24">
        <v>8</v>
      </c>
      <c r="G90" s="91" t="s">
        <v>185</v>
      </c>
    </row>
    <row r="91" spans="2:7" ht="14.45" x14ac:dyDescent="0.3">
      <c r="B91" s="16"/>
      <c r="C91" s="65"/>
      <c r="D91" s="66"/>
      <c r="E91" s="123"/>
      <c r="F91" s="67"/>
      <c r="G91" s="89"/>
    </row>
    <row r="92" spans="2:7" ht="25.5" customHeight="1" thickBot="1" x14ac:dyDescent="0.35">
      <c r="B92" s="68"/>
      <c r="C92" s="156" t="s">
        <v>149</v>
      </c>
      <c r="D92" s="156"/>
      <c r="E92" s="124"/>
      <c r="F92" s="82">
        <f>F5+F17+F19+F24+F33+F40+F44+F51+F54+F56+F59+F63+F65+F69+F71+F73+F77</f>
        <v>250</v>
      </c>
      <c r="G92" s="109"/>
    </row>
  </sheetData>
  <mergeCells count="30">
    <mergeCell ref="C92:D92"/>
    <mergeCell ref="C54:E54"/>
    <mergeCell ref="C56:E56"/>
    <mergeCell ref="C59:E59"/>
    <mergeCell ref="C63:E63"/>
    <mergeCell ref="C65:E65"/>
    <mergeCell ref="C69:E69"/>
    <mergeCell ref="C77:E77"/>
    <mergeCell ref="C81:C83"/>
    <mergeCell ref="C71:E71"/>
    <mergeCell ref="C73:E73"/>
    <mergeCell ref="C78:G78"/>
    <mergeCell ref="B3:B4"/>
    <mergeCell ref="C6:C8"/>
    <mergeCell ref="C16:E16"/>
    <mergeCell ref="C17:E17"/>
    <mergeCell ref="C5:E5"/>
    <mergeCell ref="G3:G4"/>
    <mergeCell ref="C51:E51"/>
    <mergeCell ref="C2:F2"/>
    <mergeCell ref="C3:C4"/>
    <mergeCell ref="D3:D4"/>
    <mergeCell ref="E3:E4"/>
    <mergeCell ref="F3:F4"/>
    <mergeCell ref="C24:E24"/>
    <mergeCell ref="C26:C28"/>
    <mergeCell ref="C33:E33"/>
    <mergeCell ref="C40:E40"/>
    <mergeCell ref="C44:E44"/>
    <mergeCell ref="C19:E19"/>
  </mergeCells>
  <pageMargins left="0.70866141732283472" right="0.70866141732283472" top="0.74803149606299213" bottom="0.74803149606299213" header="0.31496062992125984" footer="0.31496062992125984"/>
  <pageSetup paperSize="8"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3810767818F1A4988EEC60CE98615B9" ma:contentTypeVersion="0" ma:contentTypeDescription="Create a new document." ma:contentTypeScope="" ma:versionID="f846e4246192dcbbe91114c29364a34b">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FA714A-66AC-481A-B97B-4BA176418BC3}">
  <ds:schemaRefs>
    <ds:schemaRef ds:uri="http://schemas.microsoft.com/sharepoint/v3/contenttype/forms"/>
  </ds:schemaRefs>
</ds:datastoreItem>
</file>

<file path=customXml/itemProps2.xml><?xml version="1.0" encoding="utf-8"?>
<ds:datastoreItem xmlns:ds="http://schemas.openxmlformats.org/officeDocument/2006/customXml" ds:itemID="{2A16FFCB-C351-4A50-B739-C8EED87EDBFA}">
  <ds:schemaRefs>
    <ds:schemaRef ds:uri="http://purl.org/dc/elements/1.1/"/>
    <ds:schemaRef ds:uri="http://purl.org/dc/terms/"/>
    <ds:schemaRef ds:uri="http://schemas.microsoft.com/office/2006/documentManagement/type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C57FA4A5-78C8-48B9-919E-1B2A6EEC45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Annexure A1</vt:lpstr>
      <vt:lpstr>Sheet2</vt:lpstr>
      <vt:lpstr>Sheet3</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Lorraine Tema</dc:creator>
  <cp:lastModifiedBy>Lorraine Tema</cp:lastModifiedBy>
  <cp:lastPrinted>2019-04-17T11:33:25Z</cp:lastPrinted>
  <dcterms:created xsi:type="dcterms:W3CDTF">2019-03-05T06:11:08Z</dcterms:created>
  <dcterms:modified xsi:type="dcterms:W3CDTF">2019-04-26T06:24:39Z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0x01010003810767818F1A4988EEC60CE98615B9</vt:lpwstr>
  </property>
</Properties>
</file>