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hared Documents\PS DIRECTORY\FY 2019-2020\TENDERS 2019\PFARELO NETSHIONGOLWE\RFP 37-2019 PROVISION OF GROUP LIFE INSURANCE\RFP 37-2019 BID DOCUMENT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D22" i="1"/>
  <c r="E34" i="1" s="1"/>
  <c r="E27" i="1" l="1"/>
  <c r="E31" i="1"/>
  <c r="E28" i="1"/>
  <c r="E32" i="1"/>
  <c r="E25" i="1"/>
  <c r="E29" i="1"/>
  <c r="E33" i="1"/>
  <c r="E26" i="1"/>
  <c r="E30" i="1"/>
  <c r="E35" i="1" l="1"/>
</calcChain>
</file>

<file path=xl/sharedStrings.xml><?xml version="1.0" encoding="utf-8"?>
<sst xmlns="http://schemas.openxmlformats.org/spreadsheetml/2006/main" count="77" uniqueCount="75">
  <si>
    <t>ANNEXURE B – PRICING SCHEDULE</t>
  </si>
  <si>
    <t>TENDER NAME:</t>
  </si>
  <si>
    <t>APPOINTMENT OF A GROUP LIFE INSURER</t>
  </si>
  <si>
    <t>TENDER NUMBER:</t>
  </si>
  <si>
    <t xml:space="preserve">BIDDER'S NAME: </t>
  </si>
  <si>
    <t>NOTES:</t>
  </si>
  <si>
    <t>2. Bidders must note the detailed scope of services as per the Main RFP document and should provide costing accordingly.</t>
  </si>
  <si>
    <t>3. All costs are subject to negotiation prior to signing of the Contract</t>
  </si>
  <si>
    <t>4. The fee MUST be inclusive and firm. No additional cost will be considered post award.</t>
  </si>
  <si>
    <t>5. Bidder are not allowed to change the format of this pricing template; any changes by bidders may result in their bid being non-responsive.</t>
  </si>
  <si>
    <t>7. Bidders authorised representative must sign the completed price template on the space provided.</t>
  </si>
  <si>
    <t>SARS RISK BENEFITS</t>
  </si>
  <si>
    <t>Statistics</t>
  </si>
  <si>
    <t>Number of members</t>
  </si>
  <si>
    <t>Monthly Risk Salary</t>
  </si>
  <si>
    <t>Normal Retirement Age</t>
  </si>
  <si>
    <t>CORE BENEFITS</t>
  </si>
  <si>
    <t>% of Salary</t>
  </si>
  <si>
    <t>Amount</t>
  </si>
  <si>
    <t>Unapproved Group Life - Core cover</t>
  </si>
  <si>
    <t>Accidental Death</t>
  </si>
  <si>
    <t>Terminal Illness</t>
  </si>
  <si>
    <t>Education Benefit</t>
  </si>
  <si>
    <t>Conversion Option</t>
  </si>
  <si>
    <t>Total Costs core benefits</t>
  </si>
  <si>
    <t>NON-CORE BENEFITS COVER</t>
  </si>
  <si>
    <t xml:space="preserve">Flex Cover </t>
  </si>
  <si>
    <t>Additional 6x annual salary (GTP)</t>
  </si>
  <si>
    <t>Flex Cover Rates</t>
  </si>
  <si>
    <t>1x Annual Salary</t>
  </si>
  <si>
    <t>2x Annual Salary</t>
  </si>
  <si>
    <t>3x Annual Salary</t>
  </si>
  <si>
    <t>4x Annual Salary</t>
  </si>
  <si>
    <t>5x Annual Salary</t>
  </si>
  <si>
    <t>6x Annual Salary</t>
  </si>
  <si>
    <t>Benefit expiry age</t>
  </si>
  <si>
    <t>Spouse's Life cover</t>
  </si>
  <si>
    <t>Benefit</t>
  </si>
  <si>
    <t>Free Cover Limit</t>
  </si>
  <si>
    <t xml:space="preserve">Maximum Benefit   </t>
  </si>
  <si>
    <t>Lesser of 2 x annual salary (GTP) or R2 750 000,00</t>
  </si>
  <si>
    <t>Extended Funeral Cover Premiums</t>
  </si>
  <si>
    <t>Benefit structure - extended family</t>
  </si>
  <si>
    <t xml:space="preserve">up to 12 extended family members, voluntary </t>
  </si>
  <si>
    <t>Waiting period</t>
  </si>
  <si>
    <t>6 months for unnatural causes and option changes</t>
  </si>
  <si>
    <t>Options:</t>
  </si>
  <si>
    <t>Age: Grouping 1</t>
  </si>
  <si>
    <t>Age: Grouping 2</t>
  </si>
  <si>
    <t>Age: Grouping 3</t>
  </si>
  <si>
    <t>Age: Grouping 4</t>
  </si>
  <si>
    <t>Age: Grouping 5</t>
  </si>
  <si>
    <t>Signature:</t>
  </si>
  <si>
    <t>Date:</t>
  </si>
  <si>
    <t xml:space="preserve"> </t>
  </si>
  <si>
    <t>Bidder's  Representative Name</t>
  </si>
  <si>
    <t>Representative Job Title</t>
  </si>
  <si>
    <r>
      <t>6. Bidders can provide comments and any points of clarification on a separate letter as an Annexure to their pricing submission, and this should be done in their company letterhead.</t>
    </r>
    <r>
      <rPr>
        <sz val="12"/>
        <rFont val="Calibri"/>
        <family val="2"/>
        <scheme val="minor"/>
      </rPr>
      <t xml:space="preserve"> (Comments, assumptions and any points of clarification must be attached to the pricing template).</t>
    </r>
  </si>
  <si>
    <t>1. Bidders are required to complete only "GREEN"column.</t>
  </si>
  <si>
    <t>8. Bidders are required to provide SARS with a price proposal for Extended Funeral Cover Premiums as per age grouping provided by SARS.</t>
  </si>
  <si>
    <t>Dismemberment Benefit/Accidental Disability Benefit</t>
  </si>
  <si>
    <t>Lifestyle Cover/Dread Disease/Critical Illness</t>
  </si>
  <si>
    <t>Lump sum Disability/Permanent Total Disability</t>
  </si>
  <si>
    <t>Funeral Benefit - Core</t>
  </si>
  <si>
    <t>Premium Refund (Profit Share)</t>
  </si>
  <si>
    <t>0 - 5 years</t>
  </si>
  <si>
    <t>6 -21 years</t>
  </si>
  <si>
    <t>22 - 45 years</t>
  </si>
  <si>
    <t>46 - 65 years</t>
  </si>
  <si>
    <t>66+ years</t>
  </si>
  <si>
    <t>1  x annual salary (GTP)</t>
  </si>
  <si>
    <t xml:space="preserve"> 2 x annual salary (GTP)</t>
  </si>
  <si>
    <t>Annual Risk Salary (Guaranteed Total Package (GTP)</t>
  </si>
  <si>
    <t>up to 70</t>
  </si>
  <si>
    <t>RFP 37/2019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</si>
</sst>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R&quot;#,##0"/>
    <numFmt numFmtId="165" formatCode="&quot;R&quot;\ #,##0.00"/>
    <numFmt numFmtId="166" formatCode="0.0000%"/>
    <numFmt numFmtId="167" formatCode="0.000%"/>
    <numFmt numFmtId="168" formatCode="[$R-1C09]#,##0.00"/>
    <numFmt numFmtId="169" formatCode="[$R-1C09]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.5"/>
      <color theme="1"/>
      <name val="Calibri"/>
      <family val="2"/>
      <scheme val="minor"/>
    </font>
    <font>
      <b/>
      <sz val="11.5"/>
      <name val="Calibri"/>
      <family val="2"/>
      <scheme val="minor"/>
    </font>
    <font>
      <sz val="11.5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6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4" tint="0.74999237037263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indexed="64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indexed="64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 style="thin">
        <color indexed="64"/>
      </right>
      <top style="thin">
        <color theme="9"/>
      </top>
      <bottom style="thin">
        <color indexed="64"/>
      </bottom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indexed="64"/>
      </bottom>
      <diagonal/>
    </border>
    <border>
      <left/>
      <right style="thin">
        <color theme="9"/>
      </right>
      <top/>
      <bottom style="thin">
        <color indexed="64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10" fontId="2" fillId="0" borderId="0" xfId="1" applyNumberFormat="1" applyFont="1" applyAlignment="1">
      <alignment horizontal="center" vertical="center" wrapText="1"/>
    </xf>
    <xf numFmtId="10" fontId="2" fillId="0" borderId="0" xfId="1" applyNumberFormat="1" applyFont="1" applyFill="1" applyAlignment="1">
      <alignment horizontal="center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>
      <alignment horizontal="left" vertical="center" wrapText="1"/>
    </xf>
    <xf numFmtId="0" fontId="4" fillId="4" borderId="23" xfId="0" applyFont="1" applyFill="1" applyBorder="1" applyAlignment="1">
      <alignment horizontal="left" vertical="center" wrapText="1"/>
    </xf>
    <xf numFmtId="10" fontId="3" fillId="0" borderId="0" xfId="1" applyNumberFormat="1" applyFont="1" applyFill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10" fontId="5" fillId="0" borderId="0" xfId="1" applyNumberFormat="1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9" borderId="25" xfId="0" applyFont="1" applyFill="1" applyBorder="1" applyAlignment="1">
      <alignment vertical="center" wrapText="1"/>
    </xf>
    <xf numFmtId="167" fontId="5" fillId="6" borderId="0" xfId="1" applyNumberFormat="1" applyFont="1" applyFill="1" applyAlignment="1">
      <alignment horizontal="center" vertical="center" wrapText="1"/>
    </xf>
    <xf numFmtId="167" fontId="5" fillId="0" borderId="0" xfId="1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8" fontId="6" fillId="6" borderId="24" xfId="0" applyNumberFormat="1" applyFont="1" applyFill="1" applyBorder="1" applyAlignment="1">
      <alignment horizontal="left" vertical="center" wrapText="1" indent="1"/>
    </xf>
    <xf numFmtId="168" fontId="6" fillId="6" borderId="24" xfId="0" applyNumberFormat="1" applyFont="1" applyFill="1" applyBorder="1" applyAlignment="1">
      <alignment horizontal="center" vertical="center" wrapText="1"/>
    </xf>
    <xf numFmtId="169" fontId="7" fillId="6" borderId="24" xfId="0" applyNumberFormat="1" applyFont="1" applyFill="1" applyBorder="1" applyAlignment="1">
      <alignment horizontal="left" vertical="center" wrapText="1" indent="2"/>
    </xf>
    <xf numFmtId="0" fontId="7" fillId="0" borderId="0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vertical="center" wrapText="1"/>
    </xf>
    <xf numFmtId="10" fontId="9" fillId="0" borderId="0" xfId="1" applyNumberFormat="1" applyFont="1" applyFill="1" applyAlignment="1">
      <alignment horizontal="center" vertical="center" wrapText="1"/>
    </xf>
    <xf numFmtId="0" fontId="9" fillId="0" borderId="0" xfId="0" applyFont="1"/>
    <xf numFmtId="0" fontId="0" fillId="0" borderId="0" xfId="0" applyFont="1"/>
    <xf numFmtId="0" fontId="10" fillId="5" borderId="20" xfId="0" applyFont="1" applyFill="1" applyBorder="1" applyAlignment="1">
      <alignment vertical="center" wrapText="1"/>
    </xf>
    <xf numFmtId="0" fontId="10" fillId="5" borderId="20" xfId="0" applyFont="1" applyFill="1" applyBorder="1" applyAlignment="1">
      <alignment horizontal="center" vertical="center" wrapText="1"/>
    </xf>
    <xf numFmtId="10" fontId="9" fillId="6" borderId="0" xfId="1" applyNumberFormat="1" applyFont="1" applyFill="1" applyAlignment="1">
      <alignment horizontal="center" vertical="center" wrapText="1"/>
    </xf>
    <xf numFmtId="1" fontId="8" fillId="0" borderId="21" xfId="0" applyNumberFormat="1" applyFont="1" applyFill="1" applyBorder="1" applyAlignment="1">
      <alignment horizontal="center" vertical="center" wrapText="1"/>
    </xf>
    <xf numFmtId="1" fontId="8" fillId="0" borderId="26" xfId="0" applyNumberFormat="1" applyFont="1" applyFill="1" applyBorder="1" applyAlignment="1">
      <alignment horizontal="center" vertical="center" wrapText="1"/>
    </xf>
    <xf numFmtId="164" fontId="8" fillId="0" borderId="21" xfId="0" applyNumberFormat="1" applyFont="1" applyFill="1" applyBorder="1" applyAlignment="1">
      <alignment horizontal="center" vertical="center" wrapText="1"/>
    </xf>
    <xf numFmtId="164" fontId="8" fillId="0" borderId="26" xfId="0" applyNumberFormat="1" applyFont="1" applyFill="1" applyBorder="1" applyAlignment="1">
      <alignment horizontal="center" vertical="center" wrapText="1"/>
    </xf>
    <xf numFmtId="0" fontId="8" fillId="0" borderId="27" xfId="0" applyNumberFormat="1" applyFont="1" applyFill="1" applyBorder="1" applyAlignment="1">
      <alignment horizontal="center" vertical="center" wrapText="1"/>
    </xf>
    <xf numFmtId="0" fontId="8" fillId="0" borderId="28" xfId="0" applyNumberFormat="1" applyFont="1" applyFill="1" applyBorder="1" applyAlignment="1">
      <alignment horizontal="center" vertical="center" wrapText="1"/>
    </xf>
    <xf numFmtId="166" fontId="11" fillId="8" borderId="20" xfId="0" applyNumberFormat="1" applyFont="1" applyFill="1" applyBorder="1" applyAlignment="1">
      <alignment vertical="center" wrapText="1"/>
    </xf>
    <xf numFmtId="165" fontId="11" fillId="8" borderId="20" xfId="0" applyNumberFormat="1" applyFont="1" applyFill="1" applyBorder="1" applyAlignment="1">
      <alignment horizontal="right" vertical="center" wrapText="1"/>
    </xf>
    <xf numFmtId="165" fontId="12" fillId="0" borderId="20" xfId="0" applyNumberFormat="1" applyFont="1" applyFill="1" applyBorder="1" applyAlignment="1">
      <alignment horizontal="right" vertical="center" wrapText="1"/>
    </xf>
    <xf numFmtId="0" fontId="10" fillId="5" borderId="22" xfId="0" applyFont="1" applyFill="1" applyBorder="1" applyAlignment="1">
      <alignment vertical="center" wrapText="1"/>
    </xf>
    <xf numFmtId="0" fontId="11" fillId="9" borderId="21" xfId="0" applyFont="1" applyFill="1" applyBorder="1" applyAlignment="1">
      <alignment vertical="center" wrapText="1"/>
    </xf>
    <xf numFmtId="0" fontId="12" fillId="0" borderId="24" xfId="0" applyFont="1" applyFill="1" applyBorder="1" applyAlignment="1">
      <alignment vertical="center" wrapText="1"/>
    </xf>
    <xf numFmtId="0" fontId="12" fillId="0" borderId="24" xfId="0" applyFont="1" applyFill="1" applyBorder="1" applyAlignment="1"/>
    <xf numFmtId="0" fontId="12" fillId="0" borderId="24" xfId="0" applyFont="1" applyFill="1" applyBorder="1" applyAlignment="1">
      <alignment horizontal="left" vertical="center" wrapText="1" indent="1"/>
    </xf>
    <xf numFmtId="3" fontId="12" fillId="0" borderId="24" xfId="0" applyNumberFormat="1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horizontal="left" vertical="center" wrapText="1" indent="1"/>
    </xf>
    <xf numFmtId="3" fontId="8" fillId="0" borderId="24" xfId="0" applyNumberFormat="1" applyFont="1" applyFill="1" applyBorder="1" applyAlignment="1">
      <alignment vertical="center" wrapText="1"/>
    </xf>
    <xf numFmtId="49" fontId="7" fillId="10" borderId="24" xfId="0" applyNumberFormat="1" applyFont="1" applyFill="1" applyBorder="1" applyAlignment="1">
      <alignment horizontal="center" vertical="center" wrapText="1"/>
    </xf>
    <xf numFmtId="0" fontId="11" fillId="9" borderId="25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13" fillId="0" borderId="4" xfId="0" applyNumberFormat="1" applyFont="1" applyFill="1" applyBorder="1" applyAlignment="1" applyProtection="1">
      <alignment vertical="center"/>
    </xf>
    <xf numFmtId="0" fontId="13" fillId="0" borderId="5" xfId="0" applyNumberFormat="1" applyFont="1" applyFill="1" applyBorder="1" applyAlignment="1" applyProtection="1">
      <alignment vertical="center"/>
    </xf>
    <xf numFmtId="0" fontId="13" fillId="0" borderId="6" xfId="0" applyNumberFormat="1" applyFont="1" applyFill="1" applyBorder="1" applyAlignment="1" applyProtection="1">
      <alignment vertical="center"/>
    </xf>
    <xf numFmtId="0" fontId="14" fillId="0" borderId="7" xfId="0" applyNumberFormat="1" applyFont="1" applyFill="1" applyBorder="1" applyProtection="1"/>
    <xf numFmtId="0" fontId="14" fillId="0" borderId="8" xfId="0" applyNumberFormat="1" applyFont="1" applyFill="1" applyBorder="1" applyProtection="1"/>
    <xf numFmtId="0" fontId="12" fillId="11" borderId="24" xfId="0" applyFont="1" applyFill="1" applyBorder="1" applyAlignment="1">
      <alignment vertical="center" wrapText="1"/>
    </xf>
    <xf numFmtId="165" fontId="8" fillId="0" borderId="24" xfId="0" applyNumberFormat="1" applyFont="1" applyFill="1" applyBorder="1" applyAlignment="1">
      <alignment horizontal="left" vertical="center" wrapText="1"/>
    </xf>
    <xf numFmtId="3" fontId="8" fillId="0" borderId="24" xfId="0" applyNumberFormat="1" applyFont="1" applyFill="1" applyBorder="1" applyAlignment="1">
      <alignment horizontal="right" vertical="center" wrapText="1"/>
    </xf>
    <xf numFmtId="10" fontId="12" fillId="7" borderId="20" xfId="1" applyNumberFormat="1" applyFont="1" applyFill="1" applyBorder="1" applyAlignment="1" applyProtection="1">
      <alignment vertical="center" wrapText="1"/>
      <protection locked="0"/>
    </xf>
    <xf numFmtId="10" fontId="12" fillId="7" borderId="17" xfId="1" applyNumberFormat="1" applyFont="1" applyFill="1" applyBorder="1" applyAlignment="1" applyProtection="1">
      <alignment horizontal="center" vertical="center" wrapText="1"/>
      <protection locked="0"/>
    </xf>
    <xf numFmtId="168" fontId="7" fillId="7" borderId="24" xfId="0" applyNumberFormat="1" applyFont="1" applyFill="1" applyBorder="1" applyAlignment="1" applyProtection="1">
      <alignment horizontal="center" vertical="center" wrapText="1"/>
      <protection locked="0"/>
    </xf>
    <xf numFmtId="0" fontId="8" fillId="11" borderId="35" xfId="0" applyFont="1" applyFill="1" applyBorder="1" applyAlignment="1">
      <alignment horizontal="left" vertical="center" wrapText="1" indent="1"/>
    </xf>
    <xf numFmtId="0" fontId="8" fillId="11" borderId="36" xfId="0" applyFont="1" applyFill="1" applyBorder="1" applyAlignment="1">
      <alignment horizontal="left" vertical="center" wrapText="1" indent="1"/>
    </xf>
    <xf numFmtId="0" fontId="16" fillId="3" borderId="12" xfId="0" applyNumberFormat="1" applyFont="1" applyFill="1" applyBorder="1" applyAlignment="1" applyProtection="1">
      <alignment horizontal="left" wrapText="1"/>
    </xf>
    <xf numFmtId="0" fontId="16" fillId="3" borderId="0" xfId="0" applyNumberFormat="1" applyFont="1" applyFill="1" applyBorder="1" applyAlignment="1" applyProtection="1">
      <alignment horizontal="left" wrapText="1"/>
    </xf>
    <xf numFmtId="0" fontId="16" fillId="3" borderId="13" xfId="0" applyNumberFormat="1" applyFont="1" applyFill="1" applyBorder="1" applyAlignment="1" applyProtection="1">
      <alignment horizontal="left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13" fillId="2" borderId="3" xfId="0" applyNumberFormat="1" applyFont="1" applyFill="1" applyBorder="1" applyAlignment="1" applyProtection="1">
      <alignment horizontal="center" vertical="center"/>
      <protection locked="0"/>
    </xf>
    <xf numFmtId="0" fontId="15" fillId="3" borderId="9" xfId="0" applyNumberFormat="1" applyFont="1" applyFill="1" applyBorder="1" applyAlignment="1" applyProtection="1">
      <alignment horizontal="left" wrapText="1"/>
    </xf>
    <xf numFmtId="0" fontId="15" fillId="3" borderId="10" xfId="0" applyNumberFormat="1" applyFont="1" applyFill="1" applyBorder="1" applyAlignment="1" applyProtection="1">
      <alignment horizontal="left" wrapText="1"/>
    </xf>
    <xf numFmtId="0" fontId="15" fillId="3" borderId="11" xfId="0" applyNumberFormat="1" applyFont="1" applyFill="1" applyBorder="1" applyAlignment="1" applyProtection="1">
      <alignment horizontal="left" wrapText="1"/>
    </xf>
    <xf numFmtId="0" fontId="16" fillId="3" borderId="14" xfId="0" applyNumberFormat="1" applyFont="1" applyFill="1" applyBorder="1" applyAlignment="1" applyProtection="1">
      <alignment horizontal="left" wrapText="1"/>
    </xf>
    <xf numFmtId="0" fontId="16" fillId="3" borderId="15" xfId="0" applyNumberFormat="1" applyFont="1" applyFill="1" applyBorder="1" applyAlignment="1" applyProtection="1">
      <alignment horizontal="left" wrapText="1"/>
    </xf>
    <xf numFmtId="0" fontId="16" fillId="3" borderId="16" xfId="0" applyNumberFormat="1" applyFont="1" applyFill="1" applyBorder="1" applyAlignment="1" applyProtection="1">
      <alignment horizontal="left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2" fillId="11" borderId="20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8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33" xfId="0" applyFont="1" applyFill="1" applyBorder="1" applyAlignment="1">
      <alignment horizontal="left" vertical="center" wrapText="1"/>
    </xf>
    <xf numFmtId="0" fontId="11" fillId="8" borderId="20" xfId="0" applyFont="1" applyFill="1" applyBorder="1" applyAlignment="1">
      <alignment horizontal="center" vertical="center" wrapText="1"/>
    </xf>
    <xf numFmtId="0" fontId="11" fillId="9" borderId="21" xfId="0" applyFont="1" applyFill="1" applyBorder="1" applyAlignment="1">
      <alignment horizontal="center" vertical="center" wrapText="1"/>
    </xf>
    <xf numFmtId="0" fontId="11" fillId="9" borderId="25" xfId="0" applyFont="1" applyFill="1" applyBorder="1" applyAlignment="1">
      <alignment horizontal="center" vertical="center" wrapText="1"/>
    </xf>
    <xf numFmtId="10" fontId="12" fillId="7" borderId="17" xfId="1" applyNumberFormat="1" applyFont="1" applyFill="1" applyBorder="1" applyAlignment="1" applyProtection="1">
      <alignment horizontal="center" vertical="center" wrapText="1"/>
      <protection locked="0"/>
    </xf>
    <xf numFmtId="10" fontId="12" fillId="7" borderId="1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21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34" xfId="0" applyFont="1" applyFill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73"/>
  <sheetViews>
    <sheetView tabSelected="1" zoomScale="80" zoomScaleNormal="80" workbookViewId="0">
      <selection activeCell="G27" sqref="G27"/>
    </sheetView>
  </sheetViews>
  <sheetFormatPr defaultColWidth="9.140625" defaultRowHeight="15" x14ac:dyDescent="0.25"/>
  <cols>
    <col min="1" max="1" width="9.140625" style="21"/>
    <col min="2" max="2" width="38.140625" style="21" customWidth="1"/>
    <col min="3" max="3" width="36.28515625" style="21" customWidth="1"/>
    <col min="4" max="4" width="24.28515625" style="21" bestFit="1" customWidth="1"/>
    <col min="5" max="5" width="16.7109375" style="21" bestFit="1" customWidth="1"/>
    <col min="6" max="6" width="19.42578125" style="21" customWidth="1"/>
    <col min="7" max="7" width="20.5703125" style="21" customWidth="1"/>
    <col min="8" max="16384" width="9.140625" style="21"/>
  </cols>
  <sheetData>
    <row r="1" spans="2:7" ht="15.75" thickBot="1" x14ac:dyDescent="0.3"/>
    <row r="2" spans="2:7" ht="16.5" thickBot="1" x14ac:dyDescent="0.3">
      <c r="B2" s="63" t="s">
        <v>0</v>
      </c>
      <c r="C2" s="64"/>
      <c r="D2" s="64"/>
      <c r="E2" s="64"/>
      <c r="F2" s="64"/>
      <c r="G2" s="65"/>
    </row>
    <row r="3" spans="2:7" ht="16.5" thickBot="1" x14ac:dyDescent="0.3">
      <c r="B3" s="47" t="s">
        <v>1</v>
      </c>
      <c r="C3" s="63" t="s">
        <v>2</v>
      </c>
      <c r="D3" s="64"/>
      <c r="E3" s="64"/>
      <c r="F3" s="64"/>
      <c r="G3" s="65"/>
    </row>
    <row r="4" spans="2:7" ht="16.5" thickBot="1" x14ac:dyDescent="0.3">
      <c r="B4" s="48" t="s">
        <v>3</v>
      </c>
      <c r="C4" s="63" t="s">
        <v>74</v>
      </c>
      <c r="D4" s="64"/>
      <c r="E4" s="64"/>
      <c r="F4" s="64"/>
      <c r="G4" s="65"/>
    </row>
    <row r="5" spans="2:7" ht="16.5" thickBot="1" x14ac:dyDescent="0.3">
      <c r="B5" s="49" t="s">
        <v>4</v>
      </c>
      <c r="C5" s="66"/>
      <c r="D5" s="67"/>
      <c r="E5" s="67"/>
      <c r="F5" s="67"/>
      <c r="G5" s="68"/>
    </row>
    <row r="6" spans="2:7" ht="15.75" thickBot="1" x14ac:dyDescent="0.3">
      <c r="B6" s="50"/>
      <c r="C6" s="50"/>
      <c r="D6" s="50"/>
      <c r="E6" s="50"/>
      <c r="F6" s="51"/>
      <c r="G6" s="51"/>
    </row>
    <row r="7" spans="2:7" ht="21" x14ac:dyDescent="0.35">
      <c r="B7" s="69" t="s">
        <v>5</v>
      </c>
      <c r="C7" s="70"/>
      <c r="D7" s="70"/>
      <c r="E7" s="70"/>
      <c r="F7" s="70"/>
      <c r="G7" s="71"/>
    </row>
    <row r="8" spans="2:7" ht="15.75" x14ac:dyDescent="0.25">
      <c r="B8" s="60" t="s">
        <v>58</v>
      </c>
      <c r="C8" s="61"/>
      <c r="D8" s="61"/>
      <c r="E8" s="61"/>
      <c r="F8" s="61"/>
      <c r="G8" s="62"/>
    </row>
    <row r="9" spans="2:7" ht="15.75" x14ac:dyDescent="0.25">
      <c r="B9" s="60" t="s">
        <v>6</v>
      </c>
      <c r="C9" s="61"/>
      <c r="D9" s="61"/>
      <c r="E9" s="61"/>
      <c r="F9" s="61"/>
      <c r="G9" s="62"/>
    </row>
    <row r="10" spans="2:7" ht="15.75" x14ac:dyDescent="0.25">
      <c r="B10" s="60" t="s">
        <v>7</v>
      </c>
      <c r="C10" s="61"/>
      <c r="D10" s="61"/>
      <c r="E10" s="61"/>
      <c r="F10" s="61"/>
      <c r="G10" s="62"/>
    </row>
    <row r="11" spans="2:7" ht="15.75" x14ac:dyDescent="0.25">
      <c r="B11" s="60" t="s">
        <v>8</v>
      </c>
      <c r="C11" s="61"/>
      <c r="D11" s="61"/>
      <c r="E11" s="61"/>
      <c r="F11" s="61"/>
      <c r="G11" s="62"/>
    </row>
    <row r="12" spans="2:7" ht="15.75" x14ac:dyDescent="0.25">
      <c r="B12" s="60" t="s">
        <v>9</v>
      </c>
      <c r="C12" s="61"/>
      <c r="D12" s="61"/>
      <c r="E12" s="61"/>
      <c r="F12" s="61"/>
      <c r="G12" s="62"/>
    </row>
    <row r="13" spans="2:7" ht="33.6" customHeight="1" x14ac:dyDescent="0.25">
      <c r="B13" s="60" t="s">
        <v>57</v>
      </c>
      <c r="C13" s="61"/>
      <c r="D13" s="61"/>
      <c r="E13" s="61"/>
      <c r="F13" s="61"/>
      <c r="G13" s="62"/>
    </row>
    <row r="14" spans="2:7" ht="17.45" customHeight="1" x14ac:dyDescent="0.25">
      <c r="B14" s="60" t="s">
        <v>10</v>
      </c>
      <c r="C14" s="61"/>
      <c r="D14" s="61"/>
      <c r="E14" s="61"/>
      <c r="F14" s="61"/>
      <c r="G14" s="62"/>
    </row>
    <row r="15" spans="2:7" ht="16.5" thickBot="1" x14ac:dyDescent="0.3">
      <c r="B15" s="72" t="s">
        <v>59</v>
      </c>
      <c r="C15" s="73"/>
      <c r="D15" s="73"/>
      <c r="E15" s="73"/>
      <c r="F15" s="73"/>
      <c r="G15" s="74"/>
    </row>
    <row r="16" spans="2:7" ht="18.75" x14ac:dyDescent="0.25">
      <c r="B16" s="1"/>
      <c r="C16" s="1"/>
      <c r="D16" s="1"/>
      <c r="E16" s="1"/>
      <c r="F16" s="1"/>
      <c r="G16" s="1"/>
    </row>
    <row r="17" spans="2:7" ht="18.75" x14ac:dyDescent="0.25">
      <c r="B17" s="2"/>
      <c r="C17" s="2"/>
      <c r="D17" s="2"/>
      <c r="E17" s="2"/>
      <c r="F17" s="2"/>
      <c r="G17" s="2"/>
    </row>
    <row r="18" spans="2:7" ht="18.75" x14ac:dyDescent="0.25">
      <c r="B18" s="75" t="s">
        <v>11</v>
      </c>
      <c r="C18" s="76"/>
      <c r="D18" s="76"/>
      <c r="E18" s="77"/>
      <c r="F18" s="2"/>
      <c r="G18" s="2"/>
    </row>
    <row r="19" spans="2:7" ht="18.75" x14ac:dyDescent="0.25">
      <c r="B19" s="3" t="s">
        <v>12</v>
      </c>
      <c r="C19" s="4"/>
      <c r="D19" s="4"/>
      <c r="E19" s="5"/>
      <c r="F19" s="2"/>
      <c r="G19" s="2"/>
    </row>
    <row r="20" spans="2:7" ht="18.75" x14ac:dyDescent="0.25">
      <c r="B20" s="80" t="s">
        <v>13</v>
      </c>
      <c r="C20" s="81"/>
      <c r="D20" s="25">
        <v>12229</v>
      </c>
      <c r="E20" s="26"/>
      <c r="F20" s="2"/>
      <c r="G20" s="2"/>
    </row>
    <row r="21" spans="2:7" ht="18.75" x14ac:dyDescent="0.25">
      <c r="B21" s="82" t="s">
        <v>72</v>
      </c>
      <c r="C21" s="83"/>
      <c r="D21" s="27">
        <v>6838590592.5600004</v>
      </c>
      <c r="E21" s="28"/>
      <c r="F21" s="2"/>
      <c r="G21" s="2"/>
    </row>
    <row r="22" spans="2:7" ht="18.75" x14ac:dyDescent="0.25">
      <c r="B22" s="82" t="s">
        <v>14</v>
      </c>
      <c r="C22" s="83"/>
      <c r="D22" s="27">
        <f>D21/12</f>
        <v>569882549.38</v>
      </c>
      <c r="E22" s="28"/>
      <c r="F22" s="2"/>
      <c r="G22" s="2"/>
    </row>
    <row r="23" spans="2:7" ht="18.75" x14ac:dyDescent="0.25">
      <c r="B23" s="84" t="s">
        <v>15</v>
      </c>
      <c r="C23" s="85"/>
      <c r="D23" s="29">
        <v>65</v>
      </c>
      <c r="E23" s="30"/>
      <c r="F23" s="2"/>
      <c r="G23" s="2"/>
    </row>
    <row r="24" spans="2:7" s="20" customFormat="1" ht="15.75" x14ac:dyDescent="0.25">
      <c r="B24" s="78" t="s">
        <v>16</v>
      </c>
      <c r="C24" s="78"/>
      <c r="D24" s="22" t="s">
        <v>17</v>
      </c>
      <c r="E24" s="23" t="s">
        <v>18</v>
      </c>
      <c r="F24" s="24"/>
      <c r="G24" s="24"/>
    </row>
    <row r="25" spans="2:7" s="20" customFormat="1" ht="15.75" x14ac:dyDescent="0.25">
      <c r="B25" s="79" t="s">
        <v>19</v>
      </c>
      <c r="C25" s="79"/>
      <c r="D25" s="55"/>
      <c r="E25" s="33">
        <f>D25*D22</f>
        <v>0</v>
      </c>
      <c r="F25" s="19"/>
      <c r="G25" s="19"/>
    </row>
    <row r="26" spans="2:7" s="20" customFormat="1" ht="15.75" x14ac:dyDescent="0.25">
      <c r="B26" s="79" t="s">
        <v>20</v>
      </c>
      <c r="C26" s="79"/>
      <c r="D26" s="55"/>
      <c r="E26" s="33">
        <f>D26*D22</f>
        <v>0</v>
      </c>
      <c r="F26" s="19"/>
      <c r="G26" s="19"/>
    </row>
    <row r="27" spans="2:7" s="20" customFormat="1" ht="15.75" x14ac:dyDescent="0.25">
      <c r="B27" s="79" t="s">
        <v>60</v>
      </c>
      <c r="C27" s="79"/>
      <c r="D27" s="55"/>
      <c r="E27" s="33">
        <f>D27*D22</f>
        <v>0</v>
      </c>
      <c r="F27" s="19"/>
      <c r="G27" s="19"/>
    </row>
    <row r="28" spans="2:7" s="20" customFormat="1" ht="15.75" x14ac:dyDescent="0.25">
      <c r="B28" s="79" t="s">
        <v>21</v>
      </c>
      <c r="C28" s="79"/>
      <c r="D28" s="55"/>
      <c r="E28" s="33">
        <f>D28*D22</f>
        <v>0</v>
      </c>
      <c r="F28" s="19"/>
      <c r="G28" s="19"/>
    </row>
    <row r="29" spans="2:7" s="20" customFormat="1" ht="15.75" x14ac:dyDescent="0.25">
      <c r="B29" s="79" t="s">
        <v>22</v>
      </c>
      <c r="C29" s="79"/>
      <c r="D29" s="55"/>
      <c r="E29" s="33">
        <f>D29*D22</f>
        <v>0</v>
      </c>
      <c r="F29" s="19"/>
      <c r="G29" s="19"/>
    </row>
    <row r="30" spans="2:7" s="20" customFormat="1" ht="15.75" x14ac:dyDescent="0.25">
      <c r="B30" s="79" t="s">
        <v>23</v>
      </c>
      <c r="C30" s="79"/>
      <c r="D30" s="55"/>
      <c r="E30" s="33">
        <f>D30*D22</f>
        <v>0</v>
      </c>
      <c r="F30" s="19"/>
      <c r="G30" s="19"/>
    </row>
    <row r="31" spans="2:7" s="20" customFormat="1" ht="15.75" x14ac:dyDescent="0.25">
      <c r="B31" s="79" t="s">
        <v>64</v>
      </c>
      <c r="C31" s="79"/>
      <c r="D31" s="55"/>
      <c r="E31" s="33">
        <f>D31*D22</f>
        <v>0</v>
      </c>
      <c r="F31" s="19"/>
      <c r="G31" s="19"/>
    </row>
    <row r="32" spans="2:7" s="20" customFormat="1" ht="15.75" x14ac:dyDescent="0.25">
      <c r="B32" s="79" t="s">
        <v>61</v>
      </c>
      <c r="C32" s="79"/>
      <c r="D32" s="55"/>
      <c r="E32" s="33">
        <f>D32*D22</f>
        <v>0</v>
      </c>
      <c r="F32" s="19"/>
      <c r="G32" s="19"/>
    </row>
    <row r="33" spans="2:7" s="20" customFormat="1" ht="15.75" x14ac:dyDescent="0.25">
      <c r="B33" s="79" t="s">
        <v>62</v>
      </c>
      <c r="C33" s="79"/>
      <c r="D33" s="55"/>
      <c r="E33" s="33">
        <f>D33*D22</f>
        <v>0</v>
      </c>
      <c r="F33" s="19"/>
      <c r="G33" s="19"/>
    </row>
    <row r="34" spans="2:7" s="20" customFormat="1" ht="15.75" x14ac:dyDescent="0.25">
      <c r="B34" s="79" t="s">
        <v>63</v>
      </c>
      <c r="C34" s="79"/>
      <c r="D34" s="55"/>
      <c r="E34" s="33">
        <f>D34*D22</f>
        <v>0</v>
      </c>
      <c r="F34" s="19"/>
      <c r="G34" s="19"/>
    </row>
    <row r="35" spans="2:7" ht="18.75" x14ac:dyDescent="0.25">
      <c r="B35" s="86" t="s">
        <v>24</v>
      </c>
      <c r="C35" s="86"/>
      <c r="D35" s="31">
        <f>SUM(D25:D34)</f>
        <v>0</v>
      </c>
      <c r="E35" s="32">
        <f>SUM(E25:E34)</f>
        <v>0</v>
      </c>
      <c r="F35" s="6"/>
      <c r="G35" s="6"/>
    </row>
    <row r="36" spans="2:7" x14ac:dyDescent="0.25">
      <c r="B36" s="7"/>
      <c r="C36" s="7"/>
      <c r="D36" s="7"/>
      <c r="E36" s="7"/>
      <c r="F36" s="7"/>
      <c r="G36" s="7"/>
    </row>
    <row r="37" spans="2:7" x14ac:dyDescent="0.25">
      <c r="B37" s="7"/>
      <c r="C37" s="7"/>
      <c r="D37" s="7"/>
      <c r="E37" s="7"/>
      <c r="F37" s="7"/>
      <c r="G37" s="7"/>
    </row>
    <row r="38" spans="2:7" ht="15.75" x14ac:dyDescent="0.25">
      <c r="B38" s="34" t="s">
        <v>25</v>
      </c>
      <c r="C38" s="34"/>
      <c r="D38" s="34"/>
      <c r="E38" s="34"/>
      <c r="F38" s="8"/>
      <c r="G38" s="8"/>
    </row>
    <row r="39" spans="2:7" ht="15.75" x14ac:dyDescent="0.25">
      <c r="B39" s="35" t="s">
        <v>26</v>
      </c>
      <c r="C39" s="35" t="s">
        <v>27</v>
      </c>
      <c r="D39" s="87"/>
      <c r="E39" s="88"/>
      <c r="F39" s="9"/>
      <c r="G39" s="9"/>
    </row>
    <row r="40" spans="2:7" ht="19.5" customHeight="1" x14ac:dyDescent="0.25">
      <c r="B40" s="52" t="s">
        <v>28</v>
      </c>
      <c r="C40" s="37" t="s">
        <v>29</v>
      </c>
      <c r="D40" s="89"/>
      <c r="E40" s="90"/>
      <c r="F40" s="9"/>
      <c r="G40" s="9"/>
    </row>
    <row r="41" spans="2:7" ht="19.5" customHeight="1" x14ac:dyDescent="0.25">
      <c r="B41" s="36"/>
      <c r="C41" s="37" t="s">
        <v>30</v>
      </c>
      <c r="D41" s="89"/>
      <c r="E41" s="90"/>
      <c r="F41" s="9"/>
      <c r="G41" s="9"/>
    </row>
    <row r="42" spans="2:7" ht="19.5" customHeight="1" x14ac:dyDescent="0.25">
      <c r="B42" s="36"/>
      <c r="C42" s="37" t="s">
        <v>31</v>
      </c>
      <c r="D42" s="89"/>
      <c r="E42" s="90"/>
      <c r="F42" s="9"/>
      <c r="G42" s="9"/>
    </row>
    <row r="43" spans="2:7" x14ac:dyDescent="0.25">
      <c r="B43" s="36"/>
      <c r="C43" s="37" t="s">
        <v>32</v>
      </c>
      <c r="D43" s="89"/>
      <c r="E43" s="90"/>
      <c r="F43" s="9"/>
      <c r="G43" s="9"/>
    </row>
    <row r="44" spans="2:7" x14ac:dyDescent="0.25">
      <c r="B44" s="36"/>
      <c r="C44" s="37" t="s">
        <v>33</v>
      </c>
      <c r="D44" s="89"/>
      <c r="E44" s="90"/>
      <c r="F44" s="9"/>
      <c r="G44" s="9"/>
    </row>
    <row r="45" spans="2:7" x14ac:dyDescent="0.25">
      <c r="B45" s="36"/>
      <c r="C45" s="37" t="s">
        <v>34</v>
      </c>
      <c r="D45" s="89"/>
      <c r="E45" s="90"/>
      <c r="F45" s="9"/>
      <c r="G45" s="9"/>
    </row>
    <row r="46" spans="2:7" x14ac:dyDescent="0.25">
      <c r="B46" s="38" t="s">
        <v>35</v>
      </c>
      <c r="C46" s="39">
        <v>65</v>
      </c>
      <c r="D46" s="39"/>
      <c r="E46" s="39"/>
      <c r="F46" s="9"/>
      <c r="G46" s="9"/>
    </row>
    <row r="47" spans="2:7" ht="15.75" x14ac:dyDescent="0.25">
      <c r="B47" s="35" t="s">
        <v>36</v>
      </c>
      <c r="C47" s="10"/>
      <c r="D47" s="10"/>
      <c r="E47" s="10"/>
      <c r="F47" s="11"/>
      <c r="G47" s="11"/>
    </row>
    <row r="48" spans="2:7" ht="15.75" x14ac:dyDescent="0.25">
      <c r="B48" s="58" t="s">
        <v>37</v>
      </c>
      <c r="C48" s="40" t="s">
        <v>70</v>
      </c>
      <c r="D48" s="56"/>
      <c r="E48" s="40"/>
      <c r="F48" s="9"/>
      <c r="G48" s="9"/>
    </row>
    <row r="49" spans="2:7" ht="15.75" x14ac:dyDescent="0.25">
      <c r="B49" s="59"/>
      <c r="C49" s="40" t="s">
        <v>71</v>
      </c>
      <c r="D49" s="56"/>
      <c r="E49" s="40"/>
      <c r="F49" s="9"/>
      <c r="G49" s="9"/>
    </row>
    <row r="50" spans="2:7" ht="15.75" x14ac:dyDescent="0.25">
      <c r="B50" s="41" t="s">
        <v>38</v>
      </c>
      <c r="C50" s="53">
        <v>2750000</v>
      </c>
      <c r="D50" s="40"/>
      <c r="E50" s="40"/>
      <c r="F50" s="12"/>
      <c r="G50" s="12"/>
    </row>
    <row r="51" spans="2:7" ht="31.5" x14ac:dyDescent="0.25">
      <c r="B51" s="41" t="s">
        <v>39</v>
      </c>
      <c r="C51" s="40" t="s">
        <v>40</v>
      </c>
      <c r="D51" s="40"/>
      <c r="E51" s="40"/>
      <c r="F51" s="9"/>
      <c r="G51" s="9"/>
    </row>
    <row r="52" spans="2:7" ht="15.75" x14ac:dyDescent="0.25">
      <c r="B52" s="41" t="s">
        <v>35</v>
      </c>
      <c r="C52" s="54" t="s">
        <v>73</v>
      </c>
      <c r="D52" s="42"/>
      <c r="E52" s="42"/>
      <c r="F52" s="9"/>
      <c r="G52" s="9"/>
    </row>
    <row r="53" spans="2:7" ht="15.75" x14ac:dyDescent="0.25">
      <c r="B53" s="35" t="s">
        <v>41</v>
      </c>
      <c r="C53" s="44"/>
      <c r="D53" s="44"/>
      <c r="E53" s="44"/>
      <c r="F53" s="13"/>
      <c r="G53" s="13"/>
    </row>
    <row r="54" spans="2:7" ht="15.75" x14ac:dyDescent="0.25">
      <c r="B54" s="41" t="s">
        <v>42</v>
      </c>
      <c r="C54" s="91" t="s">
        <v>43</v>
      </c>
      <c r="D54" s="92"/>
      <c r="E54" s="93"/>
      <c r="F54" s="9"/>
      <c r="G54" s="9"/>
    </row>
    <row r="55" spans="2:7" ht="15.75" x14ac:dyDescent="0.25">
      <c r="B55" s="41" t="s">
        <v>44</v>
      </c>
      <c r="C55" s="91" t="s">
        <v>45</v>
      </c>
      <c r="D55" s="92"/>
      <c r="E55" s="93"/>
      <c r="F55" s="9"/>
      <c r="G55" s="9"/>
    </row>
    <row r="56" spans="2:7" x14ac:dyDescent="0.25">
      <c r="B56" s="14" t="s">
        <v>46</v>
      </c>
      <c r="C56" s="15" t="s">
        <v>47</v>
      </c>
      <c r="D56" s="15" t="s">
        <v>48</v>
      </c>
      <c r="E56" s="15" t="s">
        <v>49</v>
      </c>
      <c r="F56" s="15" t="s">
        <v>50</v>
      </c>
      <c r="G56" s="15" t="s">
        <v>51</v>
      </c>
    </row>
    <row r="57" spans="2:7" x14ac:dyDescent="0.25">
      <c r="B57" s="14" t="s">
        <v>46</v>
      </c>
      <c r="C57" s="43" t="s">
        <v>65</v>
      </c>
      <c r="D57" s="43" t="s">
        <v>66</v>
      </c>
      <c r="E57" s="43" t="s">
        <v>67</v>
      </c>
      <c r="F57" s="43" t="s">
        <v>68</v>
      </c>
      <c r="G57" s="43" t="s">
        <v>69</v>
      </c>
    </row>
    <row r="58" spans="2:7" x14ac:dyDescent="0.25">
      <c r="B58" s="16">
        <v>5000</v>
      </c>
      <c r="C58" s="57"/>
      <c r="D58" s="57"/>
      <c r="E58" s="57"/>
      <c r="F58" s="57"/>
      <c r="G58" s="57"/>
    </row>
    <row r="59" spans="2:7" x14ac:dyDescent="0.25">
      <c r="B59" s="16">
        <v>10000</v>
      </c>
      <c r="C59" s="57"/>
      <c r="D59" s="57"/>
      <c r="E59" s="57"/>
      <c r="F59" s="57"/>
      <c r="G59" s="57"/>
    </row>
    <row r="60" spans="2:7" x14ac:dyDescent="0.25">
      <c r="B60" s="16">
        <v>15000</v>
      </c>
      <c r="C60" s="57"/>
      <c r="D60" s="57"/>
      <c r="E60" s="57"/>
      <c r="F60" s="57"/>
      <c r="G60" s="57"/>
    </row>
    <row r="61" spans="2:7" x14ac:dyDescent="0.25">
      <c r="B61" s="16">
        <v>20000</v>
      </c>
      <c r="C61" s="57"/>
      <c r="D61" s="57"/>
      <c r="E61" s="57"/>
      <c r="F61" s="57"/>
      <c r="G61" s="57"/>
    </row>
    <row r="62" spans="2:7" x14ac:dyDescent="0.25">
      <c r="B62" s="16">
        <v>25000</v>
      </c>
      <c r="C62" s="57"/>
      <c r="D62" s="57"/>
      <c r="E62" s="57"/>
      <c r="F62" s="57"/>
      <c r="G62" s="57"/>
    </row>
    <row r="63" spans="2:7" x14ac:dyDescent="0.25">
      <c r="B63" s="16">
        <v>30000</v>
      </c>
      <c r="C63" s="57"/>
      <c r="D63" s="57"/>
      <c r="E63" s="57"/>
      <c r="F63" s="57"/>
      <c r="G63" s="57"/>
    </row>
    <row r="64" spans="2:7" x14ac:dyDescent="0.25">
      <c r="B64" s="17"/>
      <c r="C64" s="18"/>
      <c r="D64" s="18"/>
      <c r="E64" s="18"/>
      <c r="F64" s="18"/>
      <c r="G64" s="18"/>
    </row>
    <row r="65" spans="2:7" x14ac:dyDescent="0.25">
      <c r="B65" s="17"/>
      <c r="E65" s="18"/>
      <c r="F65" s="18"/>
      <c r="G65" s="18"/>
    </row>
    <row r="66" spans="2:7" ht="15.75" thickBot="1" x14ac:dyDescent="0.3">
      <c r="B66" s="45"/>
      <c r="D66" s="46"/>
      <c r="E66" s="18"/>
      <c r="F66" s="18"/>
      <c r="G66" s="18"/>
    </row>
    <row r="67" spans="2:7" x14ac:dyDescent="0.25">
      <c r="B67" s="17" t="s">
        <v>55</v>
      </c>
      <c r="D67" s="21" t="s">
        <v>56</v>
      </c>
      <c r="E67" s="7"/>
      <c r="F67" s="7"/>
      <c r="G67" s="7"/>
    </row>
    <row r="68" spans="2:7" x14ac:dyDescent="0.25">
      <c r="B68" s="17"/>
      <c r="E68" s="7"/>
      <c r="F68" s="7"/>
      <c r="G68" s="7"/>
    </row>
    <row r="69" spans="2:7" x14ac:dyDescent="0.25">
      <c r="B69" s="17"/>
      <c r="E69" s="7"/>
      <c r="F69" s="7"/>
      <c r="G69" s="7"/>
    </row>
    <row r="70" spans="2:7" ht="15.75" thickBot="1" x14ac:dyDescent="0.3">
      <c r="B70" s="46"/>
      <c r="D70" s="46"/>
      <c r="E70" s="7"/>
      <c r="F70" s="7"/>
      <c r="G70" s="7"/>
    </row>
    <row r="71" spans="2:7" x14ac:dyDescent="0.25">
      <c r="B71" s="17" t="s">
        <v>52</v>
      </c>
      <c r="C71" s="21" t="s">
        <v>54</v>
      </c>
      <c r="D71" s="17" t="s">
        <v>53</v>
      </c>
      <c r="E71" s="7"/>
      <c r="F71" s="7"/>
      <c r="G71" s="7"/>
    </row>
    <row r="72" spans="2:7" x14ac:dyDescent="0.25">
      <c r="B72" s="17"/>
      <c r="E72" s="7"/>
      <c r="F72" s="7"/>
      <c r="G72" s="7"/>
    </row>
    <row r="73" spans="2:7" x14ac:dyDescent="0.25">
      <c r="B73" s="17"/>
    </row>
  </sheetData>
  <sheetProtection algorithmName="SHA-512" hashValue="EAMU2QcAaXaJzZHi10gqt0RGBHuK80TpGVEgdDVLK976ZNKBpT+LAQpVQb0T5Cz31g0Xl91VU2mupvqV/LWuKQ==" saltValue="K4c/4GMmQymHQrFx749lQg==" spinCount="100000" sheet="1" objects="1" scenarios="1"/>
  <mergeCells count="40">
    <mergeCell ref="C54:E54"/>
    <mergeCell ref="C55:E55"/>
    <mergeCell ref="D42:E42"/>
    <mergeCell ref="D43:E43"/>
    <mergeCell ref="D44:E44"/>
    <mergeCell ref="D45:E45"/>
    <mergeCell ref="B33:C33"/>
    <mergeCell ref="B27:C27"/>
    <mergeCell ref="B28:C28"/>
    <mergeCell ref="B29:C29"/>
    <mergeCell ref="B30:C30"/>
    <mergeCell ref="B31:C31"/>
    <mergeCell ref="B32:C32"/>
    <mergeCell ref="B34:C34"/>
    <mergeCell ref="B35:C35"/>
    <mergeCell ref="D39:E39"/>
    <mergeCell ref="D40:E40"/>
    <mergeCell ref="D41:E41"/>
    <mergeCell ref="B25:C25"/>
    <mergeCell ref="B26:C26"/>
    <mergeCell ref="B20:C20"/>
    <mergeCell ref="B21:C21"/>
    <mergeCell ref="B22:C22"/>
    <mergeCell ref="B23:C23"/>
    <mergeCell ref="B48:B49"/>
    <mergeCell ref="B14:G14"/>
    <mergeCell ref="B2:G2"/>
    <mergeCell ref="C3:G3"/>
    <mergeCell ref="C4:G4"/>
    <mergeCell ref="C5:G5"/>
    <mergeCell ref="B7:G7"/>
    <mergeCell ref="B8:G8"/>
    <mergeCell ref="B9:G9"/>
    <mergeCell ref="B10:G10"/>
    <mergeCell ref="B11:G11"/>
    <mergeCell ref="B12:G12"/>
    <mergeCell ref="B13:G13"/>
    <mergeCell ref="B15:G15"/>
    <mergeCell ref="B18:E18"/>
    <mergeCell ref="B24:C2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Pfarelo Netshiongolwe</cp:lastModifiedBy>
  <cp:lastPrinted>2019-04-16T12:23:07Z</cp:lastPrinted>
  <dcterms:created xsi:type="dcterms:W3CDTF">2019-04-16T07:39:27Z</dcterms:created>
  <dcterms:modified xsi:type="dcterms:W3CDTF">2020-03-25T14:18:29Z</dcterms:modified>
</cp:coreProperties>
</file>